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40. 113/ERATA/"/>
    </mc:Choice>
  </mc:AlternateContent>
  <xr:revisionPtr revIDLastSave="3067" documentId="13_ncr:1_{DB6F46E1-245C-489A-A809-6DCBD7D54ACF}" xr6:coauthVersionLast="47" xr6:coauthVersionMax="47" xr10:uidLastSave="{A3E415F8-BD24-4B55-9221-0A9DF7FF9BDA}"/>
  <bookViews>
    <workbookView xWindow="28680" yWindow="3225" windowWidth="29040" windowHeight="15720" xr2:uid="{BBBA8C66-83C5-4064-8F25-63F7210EF60F}"/>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ETF!$A$10:$F$97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68" i="12" l="1"/>
  <c r="C35" i="12"/>
  <c r="C10" i="12"/>
  <c r="C57" i="12" l="1"/>
  <c r="C9" i="12" l="1"/>
  <c r="C94" i="12"/>
  <c r="C67" i="12"/>
  <c r="C97" i="12" s="1"/>
</calcChain>
</file>

<file path=xl/sharedStrings.xml><?xml version="1.0" encoding="utf-8"?>
<sst xmlns="http://schemas.openxmlformats.org/spreadsheetml/2006/main" count="183" uniqueCount="144">
  <si>
    <r>
      <rPr>
        <b/>
        <sz val="11"/>
        <color theme="1"/>
        <rFont val="Calibri"/>
        <family val="2"/>
        <scheme val="minor"/>
      </rPr>
      <t xml:space="preserve">
Program</t>
    </r>
    <r>
      <rPr>
        <sz val="11"/>
        <color theme="1"/>
        <rFont val="Calibri"/>
        <family val="2"/>
        <scheme val="minor"/>
      </rPr>
      <t xml:space="preserve">: </t>
    </r>
    <r>
      <rPr>
        <b/>
        <sz val="11"/>
        <color theme="4" tint="-0.249977111117893"/>
        <rFont val="Calibri"/>
        <family val="2"/>
        <scheme val="minor"/>
      </rPr>
      <t>Programul Regional Nord-Vest 2021-2027</t>
    </r>
    <r>
      <rPr>
        <b/>
        <sz val="11"/>
        <rFont val="Calibri"/>
        <family val="2"/>
        <scheme val="minor"/>
      </rPr>
      <t xml:space="preserve">
Obiectiv de politică 1: </t>
    </r>
    <r>
      <rPr>
        <b/>
        <sz val="11"/>
        <color theme="4" tint="-0.249977111117893"/>
        <rFont val="Calibri"/>
        <family val="2"/>
        <scheme val="minor"/>
      </rPr>
      <t>O Europă mai competitivă și mai inteligentă, prin promovarea unei transformări economice inovatoare și inteligente și a conectivității TIC regionale</t>
    </r>
    <r>
      <rPr>
        <b/>
        <sz val="11"/>
        <rFont val="Calibri"/>
        <family val="2"/>
        <scheme val="minor"/>
      </rPr>
      <t xml:space="preserve">
Prioritatea 1: </t>
    </r>
    <r>
      <rPr>
        <b/>
        <sz val="11"/>
        <color theme="4" tint="-0.249977111117893"/>
        <rFont val="Calibri"/>
        <family val="2"/>
        <scheme val="minor"/>
      </rPr>
      <t>O regiune competitivă prin inovare, digitalizare și întreprinderi dinamice</t>
    </r>
    <r>
      <rPr>
        <b/>
        <sz val="11"/>
        <rFont val="Calibri"/>
        <family val="2"/>
        <scheme val="minor"/>
      </rPr>
      <t xml:space="preserve">
Obiectiv specific 1.1: </t>
    </r>
    <r>
      <rPr>
        <b/>
        <sz val="11"/>
        <color theme="4" tint="-0.249977111117893"/>
        <rFont val="Calibri"/>
        <family val="2"/>
        <scheme val="minor"/>
      </rPr>
      <t xml:space="preserve">Dezvoltarea și sporirea capacităților de cercetare și inovare și adoptarea tehnologiilor avansate
</t>
    </r>
    <r>
      <rPr>
        <b/>
        <sz val="11"/>
        <rFont val="Calibri"/>
        <family val="2"/>
        <scheme val="minor"/>
      </rPr>
      <t xml:space="preserve">
</t>
    </r>
    <r>
      <rPr>
        <b/>
        <sz val="11"/>
        <color theme="4" tint="-0.249977111117893"/>
        <rFont val="Calibri"/>
        <family val="2"/>
        <scheme val="minor"/>
      </rPr>
      <t>APEL DE PROIECTE: PRNV/2025/113/1</t>
    </r>
  </si>
  <si>
    <t>ANEXA II.1</t>
  </si>
  <si>
    <t xml:space="preserve">Criterii și subcriterii </t>
  </si>
  <si>
    <t>Punctaj maxim</t>
  </si>
  <si>
    <t>Algoritm</t>
  </si>
  <si>
    <t>Detaliere metodă de punctare și elemente care se verifică în vederea îndeplinirii criteriului</t>
  </si>
  <si>
    <t>Documente necesare pentru evaluarea criteriului</t>
  </si>
  <si>
    <r>
      <t>SECȚIUNEA I.</t>
    </r>
    <r>
      <rPr>
        <b/>
        <i/>
        <sz val="11"/>
        <color theme="0"/>
        <rFont val="Calibri"/>
        <family val="2"/>
        <scheme val="minor"/>
      </rPr>
      <t xml:space="preserve"> 
</t>
    </r>
    <r>
      <rPr>
        <b/>
        <i/>
        <u/>
        <sz val="11"/>
        <color theme="0"/>
        <rFont val="Calibri"/>
        <family val="2"/>
        <scheme val="minor"/>
      </rPr>
      <t>*Notarea cu 0 a unui criteriu sau subcriteriu nu duce la respingerea proiectului.</t>
    </r>
  </si>
  <si>
    <t>Punctaj CUMULATIV</t>
  </si>
  <si>
    <t>1</t>
  </si>
  <si>
    <t>CONTRIBUȚIA PROIECTULUI LA REALIZAREA OBIECTIVULUI SPECIFIC 1.1 DIN PR NV 2021-2027</t>
  </si>
  <si>
    <t>Cercetători implicați în proiect (număr mediu de ENI anual) în funcție de valoarea eligibilă solicitată a proiectelor</t>
  </si>
  <si>
    <t>Punctaj DISJUNCTIV</t>
  </si>
  <si>
    <t>a. &gt;=12 cercetători (valoarea finanțării nerambursabile solicitate prin proiect &gt;=8.000.000 Euro)
sau
 &gt;=8 cercetători (valoarea finanțării nerambursabile solicitate prin proiect &lt;8.000.000 Euro)</t>
  </si>
  <si>
    <r>
      <rPr>
        <b/>
        <sz val="11"/>
        <rFont val="Calibri"/>
        <family val="2"/>
        <scheme val="minor"/>
      </rPr>
      <t>Se va puncta numărul mediu anual de cercetători (echivalent normă întreagă – ENI) care vor desfășura activități de cercetare în colaborare în cadrul proiectului.</t>
    </r>
    <r>
      <rPr>
        <sz val="11"/>
        <rFont val="Calibri"/>
        <family val="2"/>
        <scheme val="minor"/>
      </rPr>
      <t xml:space="preserve">
</t>
    </r>
    <r>
      <rPr>
        <u/>
        <sz val="11"/>
        <rFont val="Calibri"/>
        <family val="2"/>
        <scheme val="minor"/>
      </rPr>
      <t>Metodă de calcul:</t>
    </r>
    <r>
      <rPr>
        <sz val="11"/>
        <rFont val="Calibri"/>
        <family val="2"/>
        <scheme val="minor"/>
      </rPr>
      <t xml:space="preserve">
Pentru calculul ENI anual se folosește numărul de ore de lucru normative/ statutare pe an în România de 40 ore/ săptămână timp de 52 săptămâni. În calculul ENI se iau în calcul zilele lucrate și zilele de concediu legal (toate tipurile de concediu plătit la care dă dreptul legislația în vigoare), dar nu se iau în calcul zilele de concediu fără plată, zile în care se consideră raportul de muncă suspendat. Calculul se efectuează atât pentru angajații cu normă întreagă, cât și pentru salariatul cu normă parțială. Orele suplimentare efectuate de persoanele angajate cu normă întreagă nu se contabilizează.
În cazul în care proiectul nu se desfășoară pe ani întregi sau ENI planificat variază între perioade distincte de implementare, solicitantul va aplica principiul proporționalității.
</t>
    </r>
    <r>
      <rPr>
        <u/>
        <sz val="11"/>
        <rFont val="Calibri"/>
        <family val="2"/>
        <scheme val="minor"/>
      </rPr>
      <t>Principiul proporționalității:</t>
    </r>
    <r>
      <rPr>
        <sz val="11"/>
        <rFont val="Calibri"/>
        <family val="2"/>
        <scheme val="minor"/>
      </rPr>
      <t xml:space="preserve">
Dacă proiectul are perioade de durată diferită sau cu număr diferit de cercetători, se calculează o medie ponderată după formula:
</t>
    </r>
    <r>
      <rPr>
        <u/>
        <sz val="11"/>
        <rFont val="Calibri"/>
        <family val="2"/>
        <scheme val="minor"/>
      </rPr>
      <t>ENI mediu anual = [(nr. cercetători perioada1 x nr. luni perioada1)  + (nr. cercetători perioada2 x nr. luni perioada2)  + ...] / total nr. luni proiect</t>
    </r>
    <r>
      <rPr>
        <sz val="11"/>
        <rFont val="Calibri"/>
        <family val="2"/>
        <scheme val="minor"/>
      </rPr>
      <t xml:space="preserve">
Exemplu de calcul: Perioada 1 (12 luni): 5 cercetători (ENI), Perioada 2 (12 luni): 15 cercetători (ENI), Perioada 3 (6 luni): 10 cercetători (ENI), Total durată proiect: 30 luni
ENI mediu anual = [(5 x 12) + (15 x 12) + (10 x 6)] / 30 = 10
Informațiile sunt corelate cu cele completate în Analiza de necesitate-oportunitate și, dacă este cazul, cu Fișele de proiect depuse de IMM-urile partenere, iar descrierea fluxului de cercetare justifică necesitatea angajării numărului de cercetători propus. 
Atenție! Numărul de cercetători raportat pentru acest criteriu NU reprezintă valoarea indicatorului RCO06. Numărul de cercetători raportat reprezintă valoarea indicatorului suplimentar de apel "Numărul mediu de ENI anual pentru cercetătorii care urmează să utilizeze infrastructura de cercetare sprijinită, pe parcursul derulării proiectului" (a se vedea Anexa X).</t>
    </r>
  </si>
  <si>
    <t>Cererea de finanțare
Analiza de necesitate-oportunitate a proiectului
Fișele de proiect ale IMM-urilor</t>
  </si>
  <si>
    <t>b.  9-11 cercetători (valoarea finanțării nerambursabile solicitate prin proiect &gt;=8.000.000 Euro)
sau
 6-7 cercetători (valoarea finanțării nerambursabile solicitate prin proiect &lt;8.000.000 Euro)</t>
  </si>
  <si>
    <t>c. 6-8 cercetători (valoarea finanțării nerambursabile solicitate prin proiect &gt;=8.000.000 Euro)
sau
 4-5 cercetători (valoarea finanțării nerambursabile solicitate prin proiect &lt;8.000.000 Euro)</t>
  </si>
  <si>
    <t>d. &lt;=5 cercetători (valoarea finanțării nerambursabile solicitate prin proiect &gt;=8.000.000 Euro)
sau
 &lt;=3 cercetători (valoarea finanțării nerambursabile solicitate prin proiect &lt;8.000.000 Euro)</t>
  </si>
  <si>
    <t>Observaţii:</t>
  </si>
  <si>
    <t>1.2</t>
  </si>
  <si>
    <t>Numărul de IMM-uri implicate în proiect, cu care s-au încheiat și/sau se vor încheia acorduri de parteneriat în vederea desfășurării activităților de cercetare în colaborare și care vor beneficia de finanțare în cadrul proiectului</t>
  </si>
  <si>
    <t>a. &gt;=10 IMM-uri</t>
  </si>
  <si>
    <r>
      <rPr>
        <b/>
        <sz val="11"/>
        <rFont val="Calibri"/>
        <family val="2"/>
        <scheme val="minor"/>
      </rPr>
      <t>Se va puncta conform informațiilor din secțiunea „indicatori de realizare și de rezultat”, în funcție de valoarea asumată pentru indicatorul RCO10 în cererea de finanțare</t>
    </r>
    <r>
      <rPr>
        <sz val="11"/>
        <rFont val="Calibri"/>
        <family val="2"/>
        <scheme val="minor"/>
      </rPr>
      <t>. Informații suplimentare cu privire la indicatorul RCO10 se regăsesc în Anexa X – Lista indicatorilor. 
Se va verifica inclusiv ca numărul de IMM-uri furnizat să fie corelat cu cel declarat în analiza de necesitate-oportunitate a proiectului, precum și cu numărul din fișele de proiect depuse de IMM-uri și/sau scrisorile de intenție depuse de acestea.
Pentru determinarea numărului de IMM-uri care contribuie la realizarea indicatorului RCO10, se vor lua în calcul toate IMM-urile care vor beneficia efectiv de sprijin în vederea desfășurării activităților de cercetare în colaborare în cadrul proiectului, respectiv: IMM-urile cu care instituția de învățământ superior sau structura acesteia a depus cererea de finanțare în parteneriat, și IMM-urile cu care instituția sau structura acesteia își asumă că va încheia acorduri de parteneriat ulterior semnării contractului de finanțare, pentru care va transmite cereri de contract subsidiar și care vor beneficia de sprijin în vederea desfășurării activităților de cercetare în colaborare prin aceste contracte subsidiare.</t>
    </r>
  </si>
  <si>
    <t>Cererea de finanțare
Analiza de necesitate-oportunitate a proiectului
Fișele de proiect și/sau Scrisorile de intenție ale IMM-urilor</t>
  </si>
  <si>
    <t>b. 8-9 IMM-uri</t>
  </si>
  <si>
    <t>c. 6-7 IMM-uri</t>
  </si>
  <si>
    <t>d. &lt;= 5 IMM-uri</t>
  </si>
  <si>
    <t>Observații:</t>
  </si>
  <si>
    <t>1.3</t>
  </si>
  <si>
    <t>Proiectul propune publicarea rezultatelor activităților de cercetare în colaborare din cadrul proiectului: publicarea sub formă de articole, capitole de cărți sau cărți (incluzând co-publicații) peer-reviewed, cu autor principal din echipa de implementare a proiectului</t>
  </si>
  <si>
    <t>a. &gt;13 publicații pe perioada de implementare și/sau în primul an de durabilitate al proiectului</t>
  </si>
  <si>
    <r>
      <t xml:space="preserve">Se va puncta conform informațiilor din secțiunea „indicatori de realizare și de rezultat”, în funcție de valoarea asumată pentru indicatorul RCR08 în cererea de finanțare. Informații suplimentare cu privire la indicatorul RCR08 se regăsesc în Anexa X – Lista indicatorilor.
</t>
    </r>
    <r>
      <rPr>
        <u/>
        <sz val="11"/>
        <rFont val="Calibri"/>
        <family val="2"/>
        <scheme val="minor"/>
      </rPr>
      <t>Observație:</t>
    </r>
    <r>
      <rPr>
        <sz val="11"/>
        <rFont val="Calibri"/>
        <family val="2"/>
        <scheme val="minor"/>
      </rPr>
      <t xml:space="preserve"> În etapa de elaborare a cererii de finanțare este posibil ca identitatea exactă a tuturor cercetătorilor să nu fie cunoscută, fiind asumat doar un număr de persoane. Solicitantul trebuie însă să se asigure că, la momentul realizării efective a activităților și al publicării rezultatelor activităților de cercetare, autorii principali ai publicațiilor asumate pentru indicatorul RCR08 fac parte din echipa de cercetători implicați în proiect, identificată la criteriul 1.1. Cercetători implicați în proiect (număr mediu de ENI anual). Se recomandă corelarea informațiilor prezentate în cererea de finanțare pentru a asigura coerența între personalul implicat și realizarea indicatorului RCR08.</t>
    </r>
  </si>
  <si>
    <t>Cererea de finanțare</t>
  </si>
  <si>
    <t>b. 12-13 publicații pe perioada de implementare și/sau în primul an de durabilitate al proiectului</t>
  </si>
  <si>
    <t>c. 10-11 publicații pe perioada de implementare și/sau în primul an de durabilitate al proiectului</t>
  </si>
  <si>
    <t>d. &lt;=9 publicații pe perioada de implementare și/sau în primul an de durabilitate al proiectului</t>
  </si>
  <si>
    <t xml:space="preserve">Observaţii: </t>
  </si>
  <si>
    <t>1.4</t>
  </si>
  <si>
    <t>Cereri de brevete depuse ca urmare a activităților de cercetare în colaborare din cadrul proiectului</t>
  </si>
  <si>
    <t>a. &gt;=4</t>
  </si>
  <si>
    <t>b.  3</t>
  </si>
  <si>
    <t>c. 2</t>
  </si>
  <si>
    <t>d. 1</t>
  </si>
  <si>
    <t>2</t>
  </si>
  <si>
    <t>CALITATEA, MATURITATEA ȘI RELEVANȚA PROIECTULUI</t>
  </si>
  <si>
    <t>Solicitantul/liderul de parteneriat a identificat nevoile de cercetare ale mediului de afaceri din Regiunea de Dezvoltare Nord-Vest (ale IMM-urilor) în domeniul/iile RIS3 Nord-Vest propuse în cadrul proiectului și a ținut cont de acestea în dezvoltarea proiectului</t>
  </si>
  <si>
    <t xml:space="preserve">a. Solicitantul atașează o analiză exhaustivă a nevoilor de cercetare a mediului de afaceri în domeniul/domeniile propuse prin proiect. Este clar explicat modul în care concluziile analizei au fost luate în considerare pentru dezvoltarea proiectului și cum rezultatele proiectului vor adresa nevoile identificate. Este explicată relevanța proiectului pentru domeniul/iile RIS3 Nord-Vest în care se încadrează activitățile de cercetare în colaborare propuse. </t>
  </si>
  <si>
    <r>
      <t xml:space="preserve">Se vor verifica </t>
    </r>
    <r>
      <rPr>
        <b/>
        <sz val="11"/>
        <color theme="1"/>
        <rFont val="Calibri"/>
        <family val="2"/>
        <scheme val="minor"/>
      </rPr>
      <t>informațiile din cererea de finanțare, secțiunea Justificare/Context/Relevanță/Oportunitate și contribuția la obiectivul specific</t>
    </r>
    <r>
      <rPr>
        <sz val="11"/>
        <color theme="1"/>
        <rFont val="Calibri"/>
        <family val="2"/>
        <scheme val="minor"/>
      </rPr>
      <t xml:space="preserve">. 
Se vor verifica secțiunile relevante din </t>
    </r>
    <r>
      <rPr>
        <b/>
        <sz val="11"/>
        <color theme="1"/>
        <rFont val="Calibri"/>
        <family val="2"/>
        <scheme val="minor"/>
      </rPr>
      <t>Analiza de necesitate-oportunitate a proiectului (secțiunile II.2 și II.3)</t>
    </r>
    <r>
      <rPr>
        <sz val="11"/>
        <color theme="1"/>
        <rFont val="Calibri"/>
        <family val="2"/>
        <scheme val="minor"/>
      </rPr>
      <t xml:space="preserve">. Solicitantul explică clar felul în care a luat în considerare </t>
    </r>
    <r>
      <rPr>
        <b/>
        <sz val="11"/>
        <color theme="1"/>
        <rFont val="Calibri"/>
        <family val="2"/>
        <scheme val="minor"/>
      </rPr>
      <t>nevoile mediului de afaceri din Regiune</t>
    </r>
    <r>
      <rPr>
        <sz val="11"/>
        <color theme="1"/>
        <rFont val="Calibri"/>
        <family val="2"/>
        <scheme val="minor"/>
      </rPr>
      <t xml:space="preserve">, în vederea îmbunătățirii proiectului. Solicitantul justifică relevanța proiectului pentru domeniul/iile RIS3 Nord-Vest în care se încadrează activitățile de cercetare în colaborare propuse.
</t>
    </r>
    <r>
      <rPr>
        <u/>
        <sz val="11"/>
        <color theme="1"/>
        <rFont val="Calibri"/>
        <family val="2"/>
        <scheme val="minor"/>
      </rPr>
      <t>Se va analiza dacă solicitantul:</t>
    </r>
    <r>
      <rPr>
        <sz val="11"/>
        <color theme="1"/>
        <rFont val="Calibri"/>
        <family val="2"/>
        <scheme val="minor"/>
      </rPr>
      <t xml:space="preserve">
-a identificat nevoile de cercetare ale mediului de afaceri din Regiunea de Dezvoltare Nord-Vest în domeniul/domeniile RIS3 Nord-Vest propuse prin proiect;
-a explicat modul în care concluziile analizei acestor nevoi au fost utilizate în dezvoltarea proiectului;
-a prezentat cum rezultatele proiectului vor răspunde nevoilor identificate;
-a justificat relevanța proiectului pentru domeniul/domeniile RIS3 Nord-Vest în care se încadrează activitățile de cercetare în colaborare propuse.</t>
    </r>
  </si>
  <si>
    <t xml:space="preserve">Analiza de necesitate-oportunitate a proiectului
Alte documente care evidențiază nevoile mediului de afaceri regional
</t>
  </si>
  <si>
    <t xml:space="preserve">b. Solicitantul atașează o analiză a nevoilor de cercetare a mediului de afaceri în domeniul/domeniile propuse prin proiect, însă aceasta necesită îmbunătățiri. Este explicat parțial modul în care concluziile analizei au fost luate în considerare pentru dezvoltarea proiectului și cum rezultatele proiectului vor adresa nevoile identificate SAU este explicată parțial relevanța proiectului pentru domeniul/iile RIS3 Nord-Vest în care se încadrează activităților de cercetare în colaborare propuse. </t>
  </si>
  <si>
    <t xml:space="preserve">c. Solicitantul nu a identificat nevoi de cercetare a mediului de afaceri din Regiune în domeniul/domeniile propuse prin proiect SAU nu a evidențiat contribuția proiectului în a adresa aceste nevoi SAU nu a explicat relevanța proiectului pentru domeniul/iile RIS3 Nord-Vest în care se încadrează activităților de cercetare în colaborare propuse. </t>
  </si>
  <si>
    <t>Maturitatea parteneriatului care depune cererea de finanțare</t>
  </si>
  <si>
    <t>a. Instituția de învățământ superior sau structura acesteia a depus cererea de finanțare în parteneriat cu toate IMM-urile cu care va desfășura activități de cercetare în colaborare în Etapa 2 a proiectului.</t>
  </si>
  <si>
    <t>Prezentul criteriu urmărește dacă instituția de învățământ superior sau structura acesteia a încheiat acorduri de parteneriat cu IMM-urile asumate prin indicatorul RCO10 anterior depunerii cererii de finanțare.
Se vor verifica informațiile din cererea de finanțare (secțiunea Solicitant). Datele de identificare ale IMM-urilor partenere sunt corelate cu cele furnizate în Analiza de necesitate-oportunitate a proiectului (în special secțiunea I.4) și în Fișele de proiect ale IMM-urilor.</t>
  </si>
  <si>
    <t>b. Instituția de învățământ superior sau structura acesteia a depus cererea de finanțare în parteneriat cu o parte dintre IMM-urile cu care va desfășura activități de cercetare în colaborare în Etapa 2 a proiectului.</t>
  </si>
  <si>
    <t>c. Instituția de învățământ superior sau structura acesteia a depus cererea de finanțare fără niciun IMM partener, urmând ca acordurile de parteneriat cu IMM-urile cu care va desfășura activități de cercetare în colaborare în Etapa 2 a proiectului să fie încheiate ulterior semnării contractului de finanțare.</t>
  </si>
  <si>
    <t>Echipa de implementare a proiectului</t>
  </si>
  <si>
    <t>a. Solicitantul/liderul de parteneriat a selectat minimum 5 cercetători, experți în inovare, experți în transfer tehnologic etc. care vor face parte din echipa de implementare a proiectului și vor derula activități de cercetare în colaborare cu IMM-urile.</t>
  </si>
  <si>
    <r>
      <t xml:space="preserve">Se va verifica inclusiv dacă solicitantul/liderul de parteneriat/partenerul a depus CV-urile și Fișele de post pentru membrii echipei de implementare care au fost selectați. Cercetătorii propuși trebuie să aibă experiență relevantă pentru activitățile de cercetare în colaborare propuse în cadrul proiectului sau  pentru domeniile de cercetare vizate. Fișele de post trebuie să fie corelate cu activitățile de cercetare în colaborare propuse pentru Etapa 2 de implementare a proiectului. Se va verifica inclusiv corelarea informațiilor din CV-uri și Fișe de post cu cele furnizate în Analiza de necesitate-oportunitate a proiectului (în special secțiunile III.2, III.3).
</t>
    </r>
    <r>
      <rPr>
        <u/>
        <sz val="11"/>
        <color theme="1"/>
        <rFont val="Calibri"/>
        <family val="2"/>
        <scheme val="minor"/>
      </rPr>
      <t>Observație:</t>
    </r>
    <r>
      <rPr>
        <sz val="11"/>
        <color theme="1"/>
        <rFont val="Calibri"/>
        <family val="2"/>
        <scheme val="minor"/>
      </rPr>
      <t xml:space="preserve"> Numărul de cercetători, experți în inovare, experți în transfer tehnologic etc., luat în calcul pentru stabilirea punctajului este numărul membrilor echipei pentru care au fost prezentate documente complete și conforme (CV și fișă de post) și care îndeplinesc cerința de experiență relevantă. Persoanele pentru care lipsesc documentele sau care nu îndeplinesc cerințele nu vor fi luate în considerare la stabilirea punctajului.</t>
    </r>
  </si>
  <si>
    <t xml:space="preserve">Fișe de post
CV-uri
Analiza de necesitate-oportunitate a proiectului
Fișele de proiect ale IMM-urilor
</t>
  </si>
  <si>
    <t>b. Solicitantul/liderul de parteneriat a selectat 3-4 cercetători, experți în inovare, experți în transfer tehnologic etc. care vor face parte din echipa de implementare a proiectului și vor derula activități de cercetare în colaborare cu IMM-urile.</t>
  </si>
  <si>
    <t>c. Solicitantul/liderul de parteneriat a selectat 1-2 cercetători, experți în inovare, experți în transfer tehnologic etc. care vor face parte din echipa de implementare a proiectului și vor derula activități de cercetare în colaborare cu IMM-urile.</t>
  </si>
  <si>
    <t>d. Solicitantul/liderul de parteneriat nu a selectat niciun cercetător, expert în inovare, expert în transfer tehnologic etc. care să facă parte din echipa de implementare a proiectului.</t>
  </si>
  <si>
    <t>Activitățile de cercetare în colaborare propuse pentru Etapa 2 de implementare a proiectului (cercetare industrială și/sau dezvoltare experimentală)</t>
  </si>
  <si>
    <t>a. În cadrul proiectului vor fi desfășurate atât activități de cercetare industrială, cât și activități de dezvoltare experimentală.</t>
  </si>
  <si>
    <t>Analiza de necesitate-oportunitate a proiectului
Fișele de proiect ale IMM-urilor
Scrisorile de intenție ale IMM-urilor (dacă este cazul)</t>
  </si>
  <si>
    <t xml:space="preserve">b. În cadrul proiectului vor fi desfășurate activități de dezvoltare experimentală. </t>
  </si>
  <si>
    <t>c. În cadrul proiectului vor fi desfășurate activități cercetare industrială.</t>
  </si>
  <si>
    <t>3</t>
  </si>
  <si>
    <t>COMPLEMENTARITATEA CU ALTE INVESTIȚII REALIZATE ȘI EXPERIENȚĂ RELEVANTĂ A SOLICITANTULUI/ LIDERULUI DE PARTENERIAT</t>
  </si>
  <si>
    <t>3.1</t>
  </si>
  <si>
    <t>Complementaritatea cu alte proiecte și investiții realizate pe domeniul de cercetare vizat de investiție</t>
  </si>
  <si>
    <t>a. Solicitantul/liderul de parteneriat (instituția de învățământ superior sau structura acesteia) dovedeşte contribuția la întărirea capacității de participare la proiecte de anvergură (minimum o participare la un proiect internaţional la care a avut o contribuţie ştiinţifică importantă), pe domeniul/ domeniile de cercetare vizat/e de investiție, iar rezultatele obținute vor fi utilizate în cadrul proiectului depus.</t>
  </si>
  <si>
    <t>Cererea de finanțare
Analiza de necesitate-oportunitate a proiectului
Documente care dovedesc participarea la proiecte complementare</t>
  </si>
  <si>
    <t>b. Solicitantul/liderul de parteneriat (instituția de învățământ superior sau structura acesteia) a realizat investiții complementare cu proiectul propus, finanțate din surse proprii (capitalurile proprii) și/sau fonduri publice, în active corporale/necorporale. Valoarea minimă cumulată a acestor investiții a fost de cel puțin 500.000 Euro, realizată în ultimii 5 ani fiscali înainte de data depunerii cererii de finanțare și în anul curent depunerii cererii.</t>
  </si>
  <si>
    <t>Se va acorda punctaj în situațiile în care solicitantul/liderul de parteneriat (instituția de învățământ superior sau structura acesteia) prezintă documente justificative: înregistrări contabile din care rezultă realizarea investițiilor din surse proprii (capitaluri proprii) și/sau fonduri publice; contractele de finanțare aferente investițiilor realizate din fonduri publice nerambursabile. Complementaritatea investițiilor cu proiectul propus va fi detaliată de către solicitant/liderul de parteneriat în Analiza de necesitate-oportunitate a proiectului, în special în secțiunea II.2.</t>
  </si>
  <si>
    <t>Cererea de finanțare
Analiza de necesitate-oportunitate a proiectului
Documente care dovedesc realizarea investițiilor complementare (ex. proces verbal de recepție)</t>
  </si>
  <si>
    <t>3.2</t>
  </si>
  <si>
    <t>Experiență anterioară a instituției de învățământ superior sau a structurii acesteia în a coordona activitățile de cercetare în colaborare cu întreprinderi</t>
  </si>
  <si>
    <t>a. Solicitantul/liderul de parteneriat (instituția de învățământ superior sau structura acesteia) are experiență anterioară în a coordona activități de cercetare în colaborare cu întreprinderi și face dovada acestei experiențe prin prezentarea a minimum 5 contracte de cercetare în colaborare semnate cu întreprinderi în ultimii 5 ani anteriori depunerii cererii de finanțare</t>
  </si>
  <si>
    <r>
      <t xml:space="preserve">Se va verifica dacă solicitantul/liderul de parteneriat (instituția de învățământ superior sau structura acesteia) face dovada experienței anterioare în coordonarea activităților de cercetare în colaborare cu întreprinderi.
Pentru acordarea punctajului, solicitantul/liderul de parteneriat trebuie să atașeze contracte de cercetare în colaborare cu întreprinderi, semnate în ultimii 5 ani anteriori depunerii cererii de finanțare.
</t>
    </r>
    <r>
      <rPr>
        <u/>
        <sz val="11"/>
        <rFont val="Calibri"/>
        <family val="2"/>
        <scheme val="minor"/>
      </rPr>
      <t xml:space="preserve">
Notă:</t>
    </r>
    <r>
      <rPr>
        <sz val="11"/>
        <rFont val="Calibri"/>
        <family val="2"/>
        <scheme val="minor"/>
      </rPr>
      <t xml:space="preserve"> Nu se vor lua în calcul acordurile de parteneriat semnate exclusiv în vederea depunerii cererii de finanțare aferente prezentului proiect.
Se va verifica, de asemenea, dacă informațiile care reies din contractele prezentate sunt corelate cu cele furnizate în Analiza de necesitate-oportunitate a proiectului, în special în secțiunea I.2.</t>
    </r>
  </si>
  <si>
    <t>Analiza de necesitate-oportunitate a proiectului
Documente justificative (Contracte de cercetare în colaborare cu întreprinderi semnate în ultimii 5 ani anteriori depunerii cererii de finanțare)</t>
  </si>
  <si>
    <t>b. Solicitantul/liderul de parteneriat (instituția de învățământ superior sau structura acesteia) are experiență anterioară în a coordona activități de cercetare în colaborare cu întreprinderi și face dovada acestei experiențe prin prezentarea a 3-4 contracte de cercetare în colaborare semnate cu întreprinderi în ultimii 5 ani anteriori depunerii cererii de finanțare</t>
  </si>
  <si>
    <t>c. Solicitantul/liderul de parteneriat (instituția de învățământ superior sau structura acesteia) nu are experiență anterioară sau are experiență insuficientă în a coordona activități de cercetare în colaborare cu întreprinderi (nu face dovada existenței niciunui contract sau a mai puțin de 3 contracte de cercetare în colaborare, care să fi fost semnate cu întreprinderi în ultimii 5 ani anteriori depunerii cererii de finanțare)</t>
  </si>
  <si>
    <r>
      <t>SECȚIUNEA II</t>
    </r>
    <r>
      <rPr>
        <b/>
        <i/>
        <sz val="11"/>
        <color theme="0"/>
        <rFont val="Calibri"/>
        <family val="2"/>
        <scheme val="minor"/>
      </rPr>
      <t xml:space="preserve">
</t>
    </r>
    <r>
      <rPr>
        <b/>
        <i/>
        <u/>
        <sz val="11"/>
        <color theme="0"/>
        <rFont val="Calibri"/>
        <family val="2"/>
        <scheme val="minor"/>
      </rPr>
      <t>*Notarea cu 0 a unui criteriu sau subcriteriu (opțiuni în sistemul informatic MySMIS2021/SMIS2021+) duce la respingerea proiectului. Solicitantul trebuie să obțină punctajul maxim alocat pentru prezenta secțiune, în caz contrar proiectul va fi respins.</t>
    </r>
  </si>
  <si>
    <t>4</t>
  </si>
  <si>
    <t>RELEVANȚA ȘI CALITATEA PROIECTULUI</t>
  </si>
  <si>
    <t>Calitatea proiectului</t>
  </si>
  <si>
    <t>Subcriteriul: 4.1. Solicitantul/liderul de parteneriat a încheiat și/sau își asumă că va încheia minimum 5 acorduri de parteneriat cu IMM-uri, în vederea desfășurării în parteneriat a activităților aferente Etapei 2 de implementare a proiectului. Numărul partenerilor IMM cu care instituția de învățământ superior sau structura acesteia a depus proiectul în parteneriat (dacă este cazul) cumulat cu numărul de scrisori de intenție din partea IMM-urilor care au fost depuse este de minim 5.</t>
  </si>
  <si>
    <t>Criteriul se va considera îndeplinit dacă solicitantul/liderul de parteneriat și-a asumat în cadrul cererii de finanțare că va desfășura activități de cercetare în colaborare cu minim 5 IMM-uri (cu care a încheiat și/sau va încheia acorduri de parteneriat). Se va verifica dacă numărul partenerilor IMM (cu care liderul depune proiectul în parteneriat) adunat cu numărul scrisorilor de intenție din partea IMM-urilor care au fost depuse este de minim 5.
Criteriul se consideră îndeplinit dacă, în cererea de finanțare, solicitantul/liderul de parteneriat și-a asumat derularea de activități de cercetare în colaborare cu minimum 5 IMM-uri. Numărul de IMM-uri rezultă din parteneriatele deja încheiate la momentul depunerii proiectului și din scrisorile de intenție depuse de IMM-urile interesate să se alăture ulterior proiectului. Scrisorile de intenție trebuie să fie completate integral, conform modelului din Anexa XI.3, să reflecte clar interesul IMM-urilor de a participa la proiect, inclusiv intenția de a încheia acorduri de parteneriat și de a depune cereri de contract subsidiar, și nu pot proveni de la IMM-uri care au încheiat deja acorduri de parteneriat cu liderul în cadrul proiectului.
Se va verifica, de asemenea, dacă informațiile din scrisorile de intenție sunt corelate cu cele prezentate în Analiza de necesitate-oportunitate a proiectului, în special în secțiunea III.2.</t>
  </si>
  <si>
    <t>Cererea de finanțare
Analiza de necesitate-oportunitate a proiectului
Scrisorile de intenție ale IMM-urilor</t>
  </si>
  <si>
    <t>Subcriteriul: 4.2. Obiectivele și temele de cercetare sunt clar formulate de către solicitant/ lider de parteneriat, corelate cu livrabilele și rezultatele asumate prin proiect. Temele de cercetare vizează domeniile RIS3 Nord-Vest și sunt relevante pentru dezvoltarea acestora.</t>
  </si>
  <si>
    <t xml:space="preserve">Cererea de finanțare
Analiza de necesitate-oportunitate a proiectului
Acordul de parteneriat (dacă este cazul)
</t>
  </si>
  <si>
    <t>Subcriteriul: 4.3. Prin proiect este propusă implicarea unui număr minim de cercetători, exprimați în echivalent norme întregi anual (ENI), care vor desfășura activități de cercetare în colaborare aferente Etapei 2 a proiectului. În cazul în care valoarea finanțării nerambursabile solicitate prin proiect este mai mare de 8.000.000 Euro, numărul minim este de 5 cercetători (ENI anual), iar în cazul în care valoarea finanțării nerambursabile solicitate este mai mică sau egală cu 8.000.000 Euro, numărul minim este de 3 cercetători (ENI anual).</t>
  </si>
  <si>
    <r>
      <rPr>
        <b/>
        <sz val="11"/>
        <rFont val="Calibri"/>
        <family val="2"/>
        <scheme val="minor"/>
      </rPr>
      <t>Se va puncta numărul mediu anual de cercetători (echivalent normă întreagă – ENI) care vor desfășura activități de cercetare în colaborare în cadrul proiectului.</t>
    </r>
    <r>
      <rPr>
        <sz val="11"/>
        <rFont val="Calibri"/>
        <family val="2"/>
        <scheme val="minor"/>
      </rPr>
      <t xml:space="preserve">
</t>
    </r>
    <r>
      <rPr>
        <u/>
        <sz val="11"/>
        <rFont val="Calibri"/>
        <family val="2"/>
        <scheme val="minor"/>
      </rPr>
      <t>Metodă de calcul:</t>
    </r>
    <r>
      <rPr>
        <sz val="11"/>
        <rFont val="Calibri"/>
        <family val="2"/>
        <scheme val="minor"/>
      </rPr>
      <t xml:space="preserve">
Pentru calculul ENI anual se folosește numărul de ore de lucru normative/ statutare pe an în România de 40 ore/ săptămână timp de 52 săptămâni. În calculul ENI se iau în calcul zilele lucrate și zilele de concediu legal (toate tipurile de concediu plătit la care dă dreptul legislația în vigoare), dar nu se iau în calcul zilele de concediu fără plată, zile în care se consideră raportul de muncă suspendat. Calculul se efectuează atât pentru angajații cu normă întreagă, cât și pentru salariatul cu normă parțială. Orele suplimentare efectuate de persoanele angajate cu normă întreagă nu se contabilizează.
În cazul în care proiectul nu se desfășoară pe ani întregi sau ENI planificat variază între perioade distincte de implementare, solicitantul va aplica principiul proporționalității.
</t>
    </r>
    <r>
      <rPr>
        <u/>
        <sz val="11"/>
        <rFont val="Calibri"/>
        <family val="2"/>
        <scheme val="minor"/>
      </rPr>
      <t>Principiul proporționalității:</t>
    </r>
    <r>
      <rPr>
        <sz val="11"/>
        <rFont val="Calibri"/>
        <family val="2"/>
        <scheme val="minor"/>
      </rPr>
      <t xml:space="preserve">
Dacă proiectul are perioade de durată diferită sau cu număr diferit de cercetători, se calculează o medie ponderată după formula:
ENI mediu anual = [(nr. cercetători perioada1 x nr. luni perioada1)  + (nr. cercetători perioada2 x nr. luni perioada2)  + ...] / total nr. luni proiect
Exemplu de calcul: Perioada 1 (12 luni): 5 cercetători (ENI), Perioada 2 (12 luni): 15 cercetători (ENI), Perioada 3 (6 luni): 10 cercetători (ENI), Total durată proiect: 30 luni
ENI mediu anual = [(5 x 12) + (15 x 12) + (10 x 6)] / 30 = 10
Informațiile sunt corelate cu cele completate în Analiza de necesitate-oportunitate și, dacă este cazul, cu Fișele de proiect depuse de IMM-urile partenere, iar descrierea fluxului de cercetare justifică necesitatea angajării numărului de cercetători propus. 
Atenție! Numărul de cercetători raportat pentru acest criteriu nu reprezintă valoarea indicatorului RCO06. Numărul  de cercetători raportat reprezintă valoare indicatorului suplimentar specific apelului de proiecte "Numărul mediu de ENI anual pentru cercetătorii care urmează să utilizeze infrastructura de  cercetare sprijinită, pe parcursul derulării proiectului" (a se vedea Anexa X).</t>
    </r>
  </si>
  <si>
    <t>Subcriteriul: 4.4. Proiectul propune valorificarea rezultatelor activităților de cercetare în colaborare (minimum 9 publicații sub formă de articole, capitole de cărți sau cărți (incluzând co-publicații) peer-reviewed, cu autor principal din echipa de implementare a proiectului și minimum o cerere de brevet depusă).</t>
  </si>
  <si>
    <t>Criteriul se consideră îndeplinit dacă solicitantul/liderul de parteneriat și-a asumat în cererea de finanțare, în cadrul secțiunii indicatori de realizare și de rezultat (indicatorii RCR06 și RCR08),  că va publica rezultatele activităților de cercetare (minim 9 publicații sub formă de articole, capitole de cărți sau cărți (incluzând co-publicații) peer-reviewed, cu autor principal din echipa de implementare a proiectului) și că va depune minim o cerere de brevet. Informații suplimentare cu privire la indicatori se regăsesc în Anexa X - Lista indicatorilor.</t>
  </si>
  <si>
    <t>Subcriteriul: 4.5. Solicitantul/ liderul de parteneriat a completat Planul de monitorizare a activității economice desfășurate pe parcursul vieții economice a infrastructurii dezvoltate în cadrul proiectului.</t>
  </si>
  <si>
    <t>Analiza de necesitate-oportunitate a proiectului (secțiunea IV)</t>
  </si>
  <si>
    <t>Calitatea propunerii tehnice și financiare</t>
  </si>
  <si>
    <t>Subcriteriul: 4.6. Bugetul proiectului este calculat corect, iar costurile sunt corelate cu activitățile proiectului, fiind rezonabile, suficient estimate și necesare pentru implementarea acestuia. Cheltuielile sunt încadrate corect în categoria celor eligibile și neeligibile, pragurile stabilite pentru anumite cheltuieli sunt respectate, condițiile cumulative privind activitățile de bază sunt respectate, conform prevederilor Ghidului solicitantului. Cheltuielile au fost încadrate corect în categoriile și sub-categoriile de cheltuieli din Cererea de finanțare în sistemul informatic MySMIS2021/SMIS2021+. Pentru proiectele care includ lucrări de construcții supuse autorizării, bugetul este corelat cu devizul general și cu devizele pe obiecte în ceea ce privește cheltuielile directe. În cazul proiectelor care vizează doar dotări, bugetul este corelat cu lista echipamentelor și cu activitățile propuse.</t>
  </si>
  <si>
    <t>Criteriul se va considera îndeplinit dacă bugetul proiectului este calculat corect, corelat cu activitățile propuse și dacă pentru cheltuielile prevăzute există o analiză de piață riguros realizată pentru fiecare cost. Se va evalua respectarea condițiilor cumulative privind activitatea de bază (inclusiv dacă bugetul estimat alocat activității sau pachetului de activități reprezintă minimum 50% din bugetul eligibil al proiectului), precum și a pragurilor aferente activităților obligatorii (de exemplu: minimum 35% din valoarea finanțării destinată dotărilor pentru activitățile de cercetare în colaborare; minimum 8% din valoarea sprijinului nerambursabil alocat sprijinului pentru IMM-urile partenere care au încheiat și/sau vor încheia acorduri de parteneriat cu liderul de parteneriat). Cheltuielile au fost corect încadrate în categoria celor eligibile și neeligibile. Cheltuielile trebuie să fie încadrate corect în categorii și sub-categorii de cheltuieli în Cererea de finanțare din sistemul informatic MySMIS2021/SMIS2021+. Costurile sunt rezonabile, specificațiile tehnice din ofertele de preț depuse sunt  comparabile. În cazul proiectelor care includ lucrări de construcții supuse autorizării, bugetul este corelat cu devizul general și cu devizele pe obiecte, în ceea ce privește cheltuielile directe. Pentru proiectele care vizează doar dotări, bugetul este corelat cu lista echipamentelor și cu activitățile propuse.</t>
  </si>
  <si>
    <t>Cererea de finanțare
Devizul general pentru proiectele de lucrări în conformitate cu HG nr. 907/2016 
Centralizator privind justificarea costurilor și documentele justificative care au stat la baza stabilirii costurilor eligibile aferente proiectului
Oferte de preț</t>
  </si>
  <si>
    <t xml:space="preserve">Subcriteriul: 4.7. (În cazul proiectelor care includ lucrări de construcții supuse autorizării) Documentația tehnico-economică depusă, în faza DALI/SF/PT, după caz, respectă conținutul-cadru și metodologia de elaborare prevăzute în HG nr. 907/2016, este completă și coerentă și corespunde cu descrierea investiției din cererea de finanțare și Dotările propuse prin proiect (echipamente/instalații de cercetare) sunt necesare pentru implementarea activităților de cercetare în colaborare ale proiectului. 
sau
 (În cazul proiectelor care nu includ lucrări de construcții) Dotările propuse prin proiect (echipamente/instalații de cercetare) sunt necesare pentru implementarea activităților de cercetare în colaborare ale proiectului. </t>
  </si>
  <si>
    <t>Corelarea între activităţile propuse, resursele necesare şi scopul proiectului</t>
  </si>
  <si>
    <t xml:space="preserve">Subcriteriul: 4.8. Proiectul este bine structurat, coerent și prezintă claritate în atingerea obiectivelor de dezvoltare a infrastructurii de cercetare și de desfășurare a activităților de cercetare în colaborare cu IMM-uri. Activitățile propuse în Etapa 1 de implementare sunt justificate din prisma necesității lor pentru activitățile de cercetare în colaborare propuse pentru Etapa 2 a proiectului. </t>
  </si>
  <si>
    <r>
      <t>Criteriul se va considera îndeplinit dacă există corelare între activitățile propuse în ambele Etape ale investiției, scopul proiectului</t>
    </r>
    <r>
      <rPr>
        <sz val="11"/>
        <color theme="1"/>
        <rFont val="Calibri"/>
        <family val="2"/>
        <scheme val="minor"/>
      </rPr>
      <t>.
Activitățile aferente Etapei 1 (activități de dotare și, dacă este cazul, activități de construire/modernizare) trebuie să fie relevante și necesare pentru activitățile de cercetare în colaborare propuse în proiect, iar justificările pentru aceste activități trebuie să fie temeinice, conform informațiilor completate în Analiza de necesitate-oportunitate a proiectului, secțiunile II.1, II.2.
În vederea obținerii punctajului pentru acest criteriu, solicitantul/liderul de parteneriat a determinat și justificat perioada de viață economică a infrastructurii de cercetare care va fi dezvoltată (în Analiza de necesitate-oportunitate a proiectului, secțiunea II.2).</t>
    </r>
  </si>
  <si>
    <t>Cererea de finanțare
Analiza de necesitate-oportunitate a proiectului</t>
  </si>
  <si>
    <t xml:space="preserve">Subcriteriul: 4.9. Activitățile proiectului sunt detaliate, suficiente pentru a conduce la rezultatele proiectului și susținute de resurse umane, financiare și materiale suficiente. Există corelare între activități, calendarul activităților și planificarea achizițiilor publice. </t>
  </si>
  <si>
    <t xml:space="preserve">Criteriul se va considera îndeplinit dacă activitățile proiectului sunt detaliate, bine definite și descrise clar, astfel încât să fie suficiente pentru atingerea rezultatelor propuse prin proiect. Se va analiza dacă, pentru realizarea activităților, sunt prevăzute resurse umane, financiare și materiale suficiente și adecvate, raportate la volumul și complexitatea proiectului. Se va verifica dacă există corelare între activități, calendarul de implementare și planificarea achizițiilor publice, astfel încât programarea în timp să fie realistă și fezabilă, fără riscul de întârzieri care ar putea afecta realizarea obiectivelor proiectului. În situația în care solicitantul/liderul de parteneriat își asumă că va încheia acorduri de parteneriat cu IMM-uri ulterior semnării contractului de finanțare, acest aspect trebuie să fie reflectat în calendarul activităților propuse. Analiza se va realiza pe baza informațiilor din cererea de finanțare și documentele-suport, inclusiv, dacă este cazul, din Analiza de necesitate-oportunitate (secțiunile III.2 și III.3), pentru a confirma consistența și coerența proiectului.
</t>
  </si>
  <si>
    <t xml:space="preserve">Subcriteriul: 4.10. Există corelare între indicatorii și rezultatele propuse în Cererea de finanțare și informațiile prezentate în Analiza de necesitate-oportunitate a proiectului.
</t>
  </si>
  <si>
    <t xml:space="preserve">Criteriul se va considera îndeplinit dacă există corelare între indicatorii și rezultatele propuse în Cererea de finanțare și informațiile prezentate în Analiza de necesitate-oportunitate a proiectului. Se va verifica dacă indicatorii propuși de solicitant/liderul de parteneriat, atât de realizare, cât și de rezultat, sunt realist stabiliți, fundamentați și plauzibili, în raport cu activitățile propuse în proiect.
Se va verifica dacă valorile asumate pentru indicatori sunt în mod clar susținute de datele și argumentele prezentate în Analiza de necesitate-oportunitate și dacă există coerență cu obiectivele proiectului. </t>
  </si>
  <si>
    <t>Identificarea riscurilor și a mecanismelor de gestionare a acestora pentru proiect</t>
  </si>
  <si>
    <t>Subcriteriul: 4.11. Sunt identificate şi detaliate posibilele riscuri în implementarea proiectului, inclusiv riscuri ce derivă din activitatea de cercetare în colaborare cu IMM-uri.</t>
  </si>
  <si>
    <t>Criteriul se va considera îndeplinit dacă solicitantul/liderul de parteneriat identifică și detaliază în mod explicit posibilele riscuri care pot apărea în implementarea proiectului, inclusiv riscuri specifice activităților de cercetare în colaborare cu IMM-urile. Se va analiza dacă riscurile prezentate includ riscuri administrative, financiare, referitoare la activitățile de cercetare, precum și de colaborarea cu IMM-urile. Verificarea îndeplinirii criteriului se va realiza pe baza informațiilor prezentate în Analiza de necesitate-oportunitate (secțiunile secțiunile II.3 și III.2).</t>
  </si>
  <si>
    <r>
      <t xml:space="preserve">Analiza de necesitate-oportunitate a proiectului
</t>
    </r>
    <r>
      <rPr>
        <sz val="11"/>
        <color theme="1"/>
        <rFont val="Calibri"/>
        <family val="2"/>
        <scheme val="minor"/>
      </rPr>
      <t>Cererea de finanțare</t>
    </r>
  </si>
  <si>
    <t>Subcriteriul: 4.12. Sunt identificate şi detaliate mecanismele de gestionare a posibilelor riscuri indentificate în implementarea proiectului.</t>
  </si>
  <si>
    <t>Criteriul se va considera îndeplinit dacă solicitantul/liderul de parteneriat identifică și detaliază mecanisme clare, realiste și adecvate pentru gestionarea fiecărui risc identificat al proiectului.  Se va analiza dacă măsurile propuse sunt concrete și aplicabile în contextul specific al proiectului; sunt proporționale cu impactul și probabilitatea riscului; includ, acolo unde este cazul, acțiuni preventive pentru a reduce probabilitatea apariției riscurilor; includ măsuri corective care pot limita efectele negative asupra implementării proiectului; reflectă capacitatea instituțională a solicitantului de a gestiona situațiile neprevăzute.  Verificarea îndeplinirii criteriului se va realiza pe baza informațiilor prezentate în Analiza de necesitate-oportunitate (secțiunile secțiunile II.3 și III.2).</t>
  </si>
  <si>
    <t>Capacitatea solicitantului de a implementa proiectul</t>
  </si>
  <si>
    <t>Subcriteriul: 4.13. Resursele umane (echipa de management de proiect) sunt clar definite și adecvate pentru implementarea proiectului. Echipa de proiect propusă are experiența, competențele profesionale și calificările necesare pentru implementarea proiectului.</t>
  </si>
  <si>
    <t>Criteriul se va considera îndeplinit dacă echipa de management de proiect propusă are capacitatea de a implementa proiectul în condiții optime, din punctul de vedere al componenței echipei, experienței și competențelor profesionale ale membrilor acesteia. Se va analiza și dacă rolurile și responsabilitățile sunt clar definite, corelate cu activitățile și volumul de muncă estimat în proiect. Se vor verifica fișele de post, CV-urile atașate și informațiile furnizate în Analiza de necesitate-oportunitate a proiectului, secțiunile III.2, III.3.</t>
  </si>
  <si>
    <t>Fișe de post
CV-uri
Analiza de necesitate-oportunitate</t>
  </si>
  <si>
    <t>Subcriteriul: 4.14. Sunt identificate toate aspectele aferente sustenabilității proiectului, referitoare la sustenabilitatea instituțională (structura funcțională destinată managementului), operațională (planul de mentenanță cu lucrările specifice) și financiară.</t>
  </si>
  <si>
    <t>Criteriul se va considera îndeplinit dacă solicitantul/liderul de parteneriat demonstrează că poate asigura utilizarea, funcționarea și întreținerea infrastructurii create prin proiect și după finalizarea perioadei de implementare. Se va verifica dacă sunt prezentate mecanisme clare pentru asigurarea sustenabilității instituționale, de exemplu informații privind modul în care va fi gestionată infrastructura și vor fi coordonate activitățile viitoare, sustenabilității operaționale, de exemplu existența unui plan de mentenanță și întreținere care să descrie periodicitatea, tipurile de lucrări necesare (revizii, reparații, calibrare echipamente etc.) și modul concret în care acestea vor fi realizate, precum și sustenabilității financiare, prin menționarea surselor de finanțare, cum ar fi venituri proprii, contracte de cercetare, granturi sau buget instituțional, din care vor fi acoperite costurile de funcționare, întreținere și personal, astfel încât infrastructura să rămână operațională.
Criteriul se va verifica pe baza informațiilor furnizate în Analiza de necesitate-oportunitate a proiectului, în special în secțiunile III.2 și III.3, precum și în cererea de finanțare.</t>
  </si>
  <si>
    <t>Analiza de necesitate-oportunitate a proiectului
Cererea de finanțare</t>
  </si>
  <si>
    <t>Subcriteriul: 4.15. Descrierea fluxului de cercetare în colaborare cu IMM-urile propus la nivelul proiectului este viabilă.</t>
  </si>
  <si>
    <t>Criteriul se va considera îndeplinit dacă solicitantul/liderul de parteneriat prezintă un plan structurat, realist și realizabil referitor la modul în care vor fi desfășurate activitățile de cercetare în colaborare cu IMM-urile partenere, inclusiv: calendarul activităților, modul concret de desfășurare a colaborării, împărțirea responsabilităților și rolurile fiecărui partener.  Se va analiza și dacă fluxul de cercetare propus este coerent cu obiectivele proiectului și cu rezultatele și indicatorii asumați, precum și dacă reflectă capacitatea reală a partenerilor de a participa la activitățile respective.
Fiecare cercetare în colaborare trebuie să fie formulată astfel încât să conducă la o evoluție tehnologică clară, justificată prin conținutul activității și prin livrabilele asumate, susținând creșterea nivelului de maturitate tehnologică (TRL) cu cel puțin o treaptă față de nivelul de la care activitatea de cercetare pornește (minim TRL 3). Activitățile de cercetare în colaborare efectivă propuse prin proiect nu vizează activități de cercetare fundamentală.
Se vor verifica informațiile furnizate în Analiza de necesitate-oportunitate a proiectului, în special în secțiunea II.3. În cazul în care proiectul a fost depus în parteneriat, informațiile din Analiza de necesitate-oportunitate sunt corelate cu cele din Fișele de proiect depuse de IMM-uri și prevederile din Acordurile de parteneriat cu privire la modul de desfășurare a activităților de cercetare în colaborare.</t>
  </si>
  <si>
    <t xml:space="preserve">Analiza de necesitate-oportunitate a proiectului
Fișele de proiect ale IMM-urilor (dacă este cazul)
Acord(uri) de parteneriat (dacă este cazul)
</t>
  </si>
  <si>
    <t>5</t>
  </si>
  <si>
    <t xml:space="preserve">RESPECTAREA PRINCIPIILOR ORIZONTALE </t>
  </si>
  <si>
    <t>Punctaj
CUMULATIV</t>
  </si>
  <si>
    <t>Subcriteriul: 5.1. Solicitantul justifică temeinic și probează cu documente relevante respectarea condițiilor cu privire la principiile orizontale conform Ghidului solicitantului.</t>
  </si>
  <si>
    <t>Se va nota în baza informațiilor incluse în cererea de finanțare, la secţiunea dedicată, precum şi în anexele ei și în documentele relevante anexate şi se va urmări dacă solicitantul/liderul de parteneriat se conformează cu respectarea prevederilor legale în vigoare privind principiile orizontale (a se vedea ghidul solicitantului).</t>
  </si>
  <si>
    <t>Cererea de finanțare/ Decizia etapei de încadrare privind evaluarea de mediu/ Documentaţia tehnico-economică, documentele relevante depuse de solicitant etc.</t>
  </si>
  <si>
    <t>TOTAL (punctaj)</t>
  </si>
  <si>
    <t>(În cazul proiectelor care includ lucrări de construcții supuse autorizării) Criteriul se va considera îndeplinit dacă documentația tehnico-economică elaborată în faza corespunzătoare (DALI/SF/PT) respectă conținutul-cadru și metodologia prevăzute în HG nr. 907/2016, este completă, coerentă și corelată cu descrierea investiției din cererea de finanțare. Se va verifica dacă soluția tehnică propusă răspunde scopului și obiectivelor proiectului și dacă există concordanță între documentația tehnică, certificatul de urbanism/autorizația de construire (dacă este cazul), și informațiile privind amplasamentul și imobilele incluse în proiect. De asemenea, se va verifica corelarea dintre devizul general, devizele pe obiecte și valorile din cererea de finanțare, precum și existența declarației privind asigurarea nivelului de calitate corespunzător al documentațiilor tehnico-economice. (În cazul în care la vizita la faţa locului se constată că există diferențe majore față de proiect care nu pot fi soluționate ca urmare a răspunsurilor la clarificări și/sau ele conduc la neîndeplinirea unor condiții de eligibilitate asumate prin Declarația unică, punctajul obținut la acest subpunct este 0p iar proiectul este respins.)
 (Atât în cazul proiectelor care includ lucrări de construcții supuse autorizării cât și în cazul proiectelor care nu includ lucrări de construcții) Se va analiza dacă dotările propuse (echipamente, instalații) sunt justificate prin analiza de necesitate-oportunitate, sunt necesare pentru desfășurarea activităților de cercetare în colaborare și adecvate scopului proiectului. Se va verifica concordanța dintre analiza de necesitate, centralizatorul privind justificarea costurilor și ofertele de preț, astfel încât dotările propuse să fie coerente și funcționale în raport cu activitățile prevăzute.</t>
  </si>
  <si>
    <r>
      <t xml:space="preserve">Se vor verifica </t>
    </r>
    <r>
      <rPr>
        <sz val="11"/>
        <color theme="1"/>
        <rFont val="Calibri"/>
        <family val="2"/>
        <scheme val="minor"/>
      </rPr>
      <t xml:space="preserve">activitățile de cercetare în colaborare propuse prin proiect. Acestea trebuie să se încadreze în tipurile eligibile de activități (cercetare industrială și/sau dezvoltare experimentală). Toate activitățile de cercetare în colaborare sunt la un nivel tehnologic minim TRL 3. </t>
    </r>
    <r>
      <rPr>
        <sz val="11"/>
        <rFont val="Calibri"/>
        <family val="2"/>
        <scheme val="minor"/>
      </rPr>
      <t xml:space="preserve">
Pentru proiectele care au fost depuse în parteneriat, se vor corela informațiile din Analiza de necesitate-oportunitate (în special de la secțiunile II.3 și III.2) cu Fișele de proiect ale partenerilor IMM. De asemenea, informațiile din Analiza de necesitate-oportunitate se vor corela cu cele din Scrisorile de intenție depuse de IMM-uri, dacă este cazul (dacă proiectul nu a fost depus în parteneriat cu numărul total de IMM-uri asumat ca număr de parteneri).</t>
    </r>
  </si>
  <si>
    <t>Se va acorda punctaj în situațiile în care solicitantul/liderul de parteneriat (instituția de învățământ superior sau structura acesteia) a participat la acțiuni/proiecte care au generat rezultate relevante pentru investiția propusă, de exemplu: participarea la proiecte în cadrul programelor Orizont 2020, Orizont Europa, cooperare cu organizații de cercetare și dezvoltare internaţionale; iar rezultatele obținute în urma participării vor fi implementate în cadrul proiectului. 
Se va verifica îndeplinirea criteriului pe baza documentelor care dovedesc participarea la proiecte complementare. Modul în care rezultatele obținute vor fi valorificate în proiect trebuie să fie explicit descris în Analiza de necesitate-oportunitate a proiectului, în special în secțiunea I.2.</t>
  </si>
  <si>
    <t>Criteriul se va considera îndeplinit dacă obiectivele și temele de cercetare propuse pentru activitățile de cercetare în colaborare sunt bine definite de solicitant/ liderul de parteneriat, iar livrabilele și rezultatele estimate sunt relevante și corelate logic cu acestea. Domeniul/iile propuse pentru activitățile de cercetare în colaborare din cadrul proiectului se încadrează în domeniile RIS3 Nord-Vest. Solicitantul identifică clar domeniul/domeniile și justifică relevanța activităților de cercetare propuse prin proiect pentru dezvoltarea domeniul/iile RIS3. Se vor verifica informațiile furnizate în Analiza de necesitate-oportunitate (secțiunea II.3).
Se va verifica:
-dacă obiectivele activităților de cercetare sunt clar formulate, fezabile și măsurabile;
-dacă temele de cercetare sunt bine delimitate și relevante pentru domeniile RIS3;
-dacă livrabilele propuse sunt realiste, relevante și direct legate de temele și obiectivele de cercetare;
-dacă informațiile prezentate sunt susținute de analiza de necesitate-oportunitate (secțiunea II.3 și III.2) și, în cazul proiectelor în parteneriat, de acordurile de parteneriat cu IMM-urile, în care sunt detaliate obiectivele colaborării, responsabilitățile părților și rezultatele așteptate.</t>
  </si>
  <si>
    <t>Se va puncta conform informației din cadrul secțiunii indicatori de realizare şi de rezultat, conform celor asumate prin RCR06 în cererea de finanțare. Informații suplimentare cu privire la indicatorul RCR06 se regăsesc în Anexa X - Lista indicatorilor.</t>
  </si>
  <si>
    <t>Criteriul se va considera îndeplinit dacă solicitantul/liderul de parteneriat a elaborat Plan de monitorizare a activității economice desfășurate pe parcursul vieții economice a infrastructurii dezvoltate în cadrul proiectului (Secțiunea IV din Analiza de necesitate-oportunitate a proiectului) care conține toate relevante prevăzute în Anexa XII – Metodologia pentru înregistrarea, monitorizarea și raportarea activității economice a infrastructurilor publice de cercetare.
Se va verifica dacă Planul include:
- estimarea duratei de viață economică a infrastructurii și a componentelor care pot funcționa independent, fundamentată corespunzător.
- o descriere clară a modului de utilizare a infrastructurii, diferențiată între activități economice și non-economice.
- sistemul de monitorizare și raportare, cu indicatori, surse de date, metode de calcul și responsabilități desemnate.
- descrierea documentelor justificative care vor fi transmise către AM PR NV.
Planul trebuie să fie complet, coerent și aplicabil, permițând evaluarea și raportarea anuală a ponderii activității economice pe întreaga durată a vieții economice a infrastructurii dezvoltate.</t>
  </si>
  <si>
    <t>Cererea de finanțare
Documentația tehnico-economică la nivel DALI/SF/PT
Declarația privind asigurarea nivelului de calitate corespunzător al documentațiilor tehnico-economice
Certificatul de urbanism, inclusiv avize/acorduri sau Autorizația de construire (dacă există)
Analiza de necesitate-oportunitate a proiectului
Centralizatorul privind justificarea costurilor
Ofertele de preț depuse pentru dotări</t>
  </si>
  <si>
    <t xml:space="preserve">GRILĂ DE EVALUARE TEHNICO-FINANCIARĂ
- consolidat prin Erata din 17.10.2025 -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</si>
</sst>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theme="1"/>
      <name val="Calibri"/>
      <family val="2"/>
      <scheme val="minor"/>
    </font>
    <font>
      <sz val="8"/>
      <name val="Calibri"/>
      <family val="2"/>
      <charset val="238"/>
      <scheme val="minor"/>
    </font>
    <font>
      <b/>
      <sz val="11"/>
      <color theme="1"/>
      <name val="Calibri"/>
      <family val="2"/>
      <scheme val="minor"/>
    </font>
    <font>
      <sz val="11"/>
      <color theme="0"/>
      <name val="Calibri"/>
      <family val="2"/>
      <scheme val="minor"/>
    </font>
    <font>
      <b/>
      <sz val="11"/>
      <name val="Calibri"/>
      <family val="2"/>
      <scheme val="minor"/>
    </font>
    <font>
      <sz val="11"/>
      <name val="Calibri"/>
      <family val="2"/>
      <scheme val="minor"/>
    </font>
    <font>
      <b/>
      <sz val="11"/>
      <color theme="0"/>
      <name val="Calibri"/>
      <family val="2"/>
      <scheme val="minor"/>
    </font>
    <font>
      <b/>
      <sz val="10"/>
      <color theme="0"/>
      <name val="Calibri"/>
      <family val="2"/>
      <scheme val="minor"/>
    </font>
    <font>
      <sz val="11"/>
      <color theme="1"/>
      <name val="Symbol"/>
      <family val="1"/>
      <charset val="2"/>
    </font>
    <font>
      <b/>
      <sz val="11"/>
      <color rgb="FF002060"/>
      <name val="Calibri"/>
      <family val="2"/>
      <scheme val="minor"/>
    </font>
    <font>
      <sz val="11"/>
      <color rgb="FF002060"/>
      <name val="Calibri"/>
      <family val="2"/>
      <scheme val="minor"/>
    </font>
    <font>
      <sz val="8"/>
      <name val="Trebuchet MS"/>
      <family val="2"/>
    </font>
    <font>
      <b/>
      <sz val="14"/>
      <name val="Calibri"/>
      <family val="2"/>
      <charset val="238"/>
      <scheme val="minor"/>
    </font>
    <font>
      <b/>
      <sz val="11"/>
      <name val="Calibri"/>
      <family val="2"/>
      <charset val="238"/>
      <scheme val="minor"/>
    </font>
    <font>
      <b/>
      <sz val="12"/>
      <name val="Calibri"/>
      <family val="2"/>
      <charset val="238"/>
      <scheme val="minor"/>
    </font>
    <font>
      <sz val="8"/>
      <name val="Trebuchet MS"/>
      <family val="2"/>
    </font>
    <font>
      <b/>
      <sz val="14"/>
      <color theme="1"/>
      <name val="Calibri"/>
      <family val="2"/>
      <scheme val="minor"/>
    </font>
    <font>
      <b/>
      <sz val="11"/>
      <color theme="4" tint="-0.249977111117893"/>
      <name val="Calibri"/>
      <family val="2"/>
      <scheme val="minor"/>
    </font>
    <font>
      <sz val="11"/>
      <color rgb="FFFF0000"/>
      <name val="Calibri"/>
      <family val="2"/>
      <charset val="238"/>
      <scheme val="minor"/>
    </font>
    <font>
      <i/>
      <sz val="11"/>
      <color rgb="FF7F7F7F"/>
      <name val="Calibri"/>
      <family val="2"/>
      <charset val="238"/>
      <scheme val="minor"/>
    </font>
    <font>
      <b/>
      <i/>
      <sz val="11"/>
      <color theme="0"/>
      <name val="Calibri"/>
      <family val="2"/>
      <scheme val="minor"/>
    </font>
    <font>
      <b/>
      <i/>
      <u/>
      <sz val="11"/>
      <color theme="0"/>
      <name val="Calibri"/>
      <family val="2"/>
      <scheme val="minor"/>
    </font>
    <font>
      <u/>
      <sz val="11"/>
      <name val="Calibri"/>
      <family val="2"/>
      <scheme val="minor"/>
    </font>
    <font>
      <u/>
      <sz val="11"/>
      <color theme="1"/>
      <name val="Calibri"/>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4" tint="-0.249977111117893"/>
        <bgColor indexed="64"/>
      </patternFill>
    </fill>
    <fill>
      <patternFill patternType="solid">
        <fgColor theme="3" tint="0.7999816888943144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right style="thin">
        <color indexed="64"/>
      </right>
      <top/>
      <bottom/>
      <diagonal/>
    </border>
    <border>
      <left style="thin">
        <color auto="1"/>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0">
    <xf numFmtId="0" fontId="0" fillId="0" borderId="0"/>
    <xf numFmtId="0" fontId="9" fillId="0" borderId="0"/>
    <xf numFmtId="0" fontId="8" fillId="3" borderId="6" applyNumberFormat="0" applyAlignment="0" applyProtection="0"/>
    <xf numFmtId="0" fontId="6" fillId="0" borderId="0"/>
    <xf numFmtId="0" fontId="27" fillId="0" borderId="0" applyNumberFormat="0" applyFill="0" applyBorder="0" applyAlignment="0" applyProtection="0"/>
    <xf numFmtId="0" fontId="28" fillId="0" borderId="0" applyNumberFormat="0" applyFill="0" applyBorder="0" applyAlignment="0" applyProtection="0"/>
    <xf numFmtId="0" fontId="6" fillId="0" borderId="0"/>
    <xf numFmtId="0" fontId="5" fillId="0" borderId="0"/>
    <xf numFmtId="0" fontId="5" fillId="0" borderId="0"/>
    <xf numFmtId="0" fontId="5" fillId="0" borderId="0"/>
  </cellStyleXfs>
  <cellXfs count="112">
    <xf numFmtId="0" fontId="0" fillId="0" borderId="0" xfId="0"/>
    <xf numFmtId="0" fontId="7" fillId="2" borderId="0" xfId="0" applyFont="1" applyFill="1" applyAlignment="1">
      <alignment wrapText="1"/>
    </xf>
    <xf numFmtId="0" fontId="19" fillId="2" borderId="0" xfId="0" applyFont="1" applyFill="1" applyAlignment="1">
      <alignment wrapText="1"/>
    </xf>
    <xf numFmtId="0" fontId="13" fillId="6" borderId="1" xfId="0" applyFont="1" applyFill="1" applyBorder="1" applyAlignment="1">
      <alignment horizontal="center" vertical="center" wrapText="1"/>
    </xf>
    <xf numFmtId="0" fontId="13" fillId="6" borderId="1" xfId="0" applyFont="1" applyFill="1" applyBorder="1" applyAlignment="1">
      <alignment horizontal="left" vertical="center" wrapText="1"/>
    </xf>
    <xf numFmtId="0" fontId="13" fillId="6" borderId="1" xfId="0" applyFont="1" applyFill="1" applyBorder="1" applyAlignment="1">
      <alignment horizontal="left" vertical="top" wrapText="1"/>
    </xf>
    <xf numFmtId="49" fontId="13" fillId="6" borderId="1" xfId="0" applyNumberFormat="1" applyFont="1" applyFill="1" applyBorder="1" applyAlignment="1">
      <alignment horizontal="center" vertical="center" wrapText="1"/>
    </xf>
    <xf numFmtId="0" fontId="16" fillId="5" borderId="1" xfId="0" applyFont="1" applyFill="1" applyBorder="1" applyAlignment="1">
      <alignment horizontal="center" vertical="center" wrapText="1"/>
    </xf>
    <xf numFmtId="0" fontId="13" fillId="6" borderId="1" xfId="0" applyFont="1" applyFill="1" applyBorder="1" applyAlignment="1">
      <alignment vertical="center" wrapText="1"/>
    </xf>
    <xf numFmtId="0" fontId="13" fillId="6" borderId="1" xfId="0" applyFont="1" applyFill="1" applyBorder="1" applyAlignment="1">
      <alignment horizontal="center" vertical="top" wrapText="1"/>
    </xf>
    <xf numFmtId="9" fontId="14" fillId="4" borderId="1" xfId="0" applyNumberFormat="1" applyFont="1" applyFill="1" applyBorder="1" applyAlignment="1">
      <alignment horizontal="left" vertical="center" wrapText="1"/>
    </xf>
    <xf numFmtId="0" fontId="14" fillId="4" borderId="1" xfId="0" applyFont="1" applyFill="1" applyBorder="1" applyAlignment="1">
      <alignment horizontal="center" vertical="center" wrapText="1"/>
    </xf>
    <xf numFmtId="0" fontId="14" fillId="0" borderId="1" xfId="0" applyFont="1" applyBorder="1" applyAlignment="1">
      <alignment horizontal="center" vertical="center" wrapText="1"/>
    </xf>
    <xf numFmtId="0" fontId="14" fillId="0" borderId="1" xfId="0" applyFont="1" applyBorder="1" applyAlignment="1">
      <alignment horizontal="left" vertical="center" wrapText="1"/>
    </xf>
    <xf numFmtId="0" fontId="5" fillId="2" borderId="0" xfId="0" applyFont="1" applyFill="1" applyAlignment="1">
      <alignment wrapText="1"/>
    </xf>
    <xf numFmtId="0" fontId="14" fillId="2" borderId="0" xfId="0" applyFont="1" applyFill="1" applyAlignment="1">
      <alignment wrapText="1"/>
    </xf>
    <xf numFmtId="0" fontId="11" fillId="2" borderId="0" xfId="0" applyFont="1" applyFill="1" applyAlignment="1">
      <alignment wrapText="1"/>
    </xf>
    <xf numFmtId="0" fontId="12" fillId="2" borderId="0" xfId="0" applyFont="1" applyFill="1" applyAlignment="1">
      <alignment wrapText="1"/>
    </xf>
    <xf numFmtId="9" fontId="14" fillId="0" borderId="1" xfId="0" applyNumberFormat="1" applyFont="1" applyBorder="1" applyAlignment="1">
      <alignment horizontal="left" vertical="center" wrapText="1"/>
    </xf>
    <xf numFmtId="0" fontId="14" fillId="0" borderId="1" xfId="0" applyFont="1" applyBorder="1" applyAlignment="1">
      <alignment vertical="center" wrapText="1"/>
    </xf>
    <xf numFmtId="0" fontId="15" fillId="5" borderId="1" xfId="0" applyFont="1" applyFill="1" applyBorder="1" applyAlignment="1">
      <alignment horizontal="center" vertical="center" wrapText="1"/>
    </xf>
    <xf numFmtId="0" fontId="14" fillId="4" borderId="1" xfId="0" applyFont="1" applyFill="1" applyBorder="1" applyAlignment="1">
      <alignment vertical="center" wrapText="1"/>
    </xf>
    <xf numFmtId="0" fontId="15" fillId="5" borderId="1" xfId="2" applyFont="1" applyFill="1" applyBorder="1" applyAlignment="1">
      <alignment horizontal="center" vertical="center" wrapText="1"/>
    </xf>
    <xf numFmtId="0" fontId="15" fillId="5" borderId="1" xfId="2" applyFont="1" applyFill="1" applyBorder="1" applyAlignment="1">
      <alignment horizontal="left" vertical="center" wrapText="1"/>
    </xf>
    <xf numFmtId="0" fontId="13" fillId="6" borderId="2" xfId="0" applyFont="1" applyFill="1" applyBorder="1" applyAlignment="1">
      <alignment horizontal="center" vertical="center" wrapText="1"/>
    </xf>
    <xf numFmtId="0" fontId="15" fillId="5" borderId="1" xfId="2" applyNumberFormat="1" applyFont="1" applyFill="1" applyBorder="1" applyAlignment="1">
      <alignment horizontal="center" vertical="center" wrapText="1"/>
    </xf>
    <xf numFmtId="0" fontId="14" fillId="4" borderId="1" xfId="0" applyFont="1" applyFill="1" applyBorder="1" applyAlignment="1">
      <alignment horizontal="left" vertical="center" wrapText="1"/>
    </xf>
    <xf numFmtId="0" fontId="20" fillId="2" borderId="0" xfId="0" applyFont="1" applyFill="1"/>
    <xf numFmtId="0" fontId="24" fillId="2" borderId="0" xfId="0" applyFont="1" applyFill="1"/>
    <xf numFmtId="0" fontId="21" fillId="2" borderId="0" xfId="0" applyFont="1" applyFill="1" applyAlignment="1">
      <alignment horizontal="left" vertical="center" wrapText="1"/>
    </xf>
    <xf numFmtId="0" fontId="23" fillId="2" borderId="0" xfId="0" applyFont="1" applyFill="1" applyAlignment="1">
      <alignment horizontal="left" vertical="center" wrapText="1"/>
    </xf>
    <xf numFmtId="0" fontId="22" fillId="2" borderId="0" xfId="0" applyFont="1" applyFill="1" applyAlignment="1">
      <alignment horizontal="left" vertical="center"/>
    </xf>
    <xf numFmtId="0" fontId="22" fillId="2" borderId="0" xfId="0" applyFont="1" applyFill="1" applyAlignment="1">
      <alignment horizontal="right" vertical="center"/>
    </xf>
    <xf numFmtId="0" fontId="21" fillId="2" borderId="0" xfId="0" applyFont="1" applyFill="1" applyAlignment="1">
      <alignment horizontal="center" vertical="center"/>
    </xf>
    <xf numFmtId="0" fontId="5" fillId="2" borderId="0" xfId="0" applyFont="1" applyFill="1" applyAlignment="1">
      <alignment horizontal="center" wrapText="1"/>
    </xf>
    <xf numFmtId="0" fontId="17" fillId="2" borderId="0" xfId="0" applyFont="1" applyFill="1" applyAlignment="1">
      <alignment horizontal="justify" vertical="center"/>
    </xf>
    <xf numFmtId="0" fontId="14" fillId="2" borderId="0" xfId="0" applyFont="1" applyFill="1" applyAlignment="1">
      <alignment horizontal="center" vertical="center" wrapText="1"/>
    </xf>
    <xf numFmtId="0" fontId="14" fillId="0" borderId="2" xfId="0" applyFont="1" applyBorder="1" applyAlignment="1">
      <alignment horizontal="left" vertical="center" wrapText="1"/>
    </xf>
    <xf numFmtId="0" fontId="11" fillId="6" borderId="1" xfId="0" applyFont="1" applyFill="1" applyBorder="1" applyAlignment="1">
      <alignment horizontal="center" vertical="center" wrapText="1"/>
    </xf>
    <xf numFmtId="0" fontId="11" fillId="6" borderId="1" xfId="0" applyFont="1" applyFill="1" applyBorder="1" applyAlignment="1">
      <alignment horizontal="left" vertical="center" wrapText="1"/>
    </xf>
    <xf numFmtId="0" fontId="11" fillId="6" borderId="1" xfId="0" applyFont="1" applyFill="1" applyBorder="1" applyAlignment="1">
      <alignment vertical="center" wrapText="1"/>
    </xf>
    <xf numFmtId="0" fontId="4" fillId="4" borderId="2" xfId="0" applyFont="1" applyFill="1" applyBorder="1" applyAlignment="1">
      <alignment horizontal="left" vertical="center" wrapText="1"/>
    </xf>
    <xf numFmtId="0" fontId="4" fillId="0" borderId="1" xfId="0" applyFont="1" applyBorder="1" applyAlignment="1">
      <alignment horizontal="left" vertical="center" wrapText="1"/>
    </xf>
    <xf numFmtId="0" fontId="4" fillId="4" borderId="1" xfId="0" applyFont="1" applyFill="1" applyBorder="1" applyAlignment="1">
      <alignment horizontal="left" vertical="center" wrapText="1"/>
    </xf>
    <xf numFmtId="0" fontId="4" fillId="2" borderId="0" xfId="0" applyFont="1" applyFill="1" applyAlignment="1">
      <alignment wrapText="1"/>
    </xf>
    <xf numFmtId="0" fontId="4" fillId="0" borderId="1" xfId="0" applyFont="1" applyBorder="1" applyAlignment="1">
      <alignment horizontal="center" vertical="center" wrapText="1"/>
    </xf>
    <xf numFmtId="0" fontId="4" fillId="0" borderId="2" xfId="0" applyFont="1" applyBorder="1" applyAlignment="1">
      <alignment horizontal="left" vertical="center" wrapText="1"/>
    </xf>
    <xf numFmtId="0" fontId="4" fillId="0" borderId="1" xfId="0" applyFont="1" applyBorder="1" applyAlignment="1">
      <alignment vertical="center" wrapText="1"/>
    </xf>
    <xf numFmtId="0" fontId="4" fillId="0" borderId="3" xfId="0" applyFont="1" applyBorder="1" applyAlignment="1">
      <alignment horizontal="center" vertical="center" wrapText="1"/>
    </xf>
    <xf numFmtId="0" fontId="4" fillId="4" borderId="1" xfId="0" applyFont="1" applyFill="1" applyBorder="1" applyAlignment="1">
      <alignment vertical="center" wrapText="1"/>
    </xf>
    <xf numFmtId="0" fontId="4" fillId="4" borderId="1" xfId="0" applyFont="1" applyFill="1" applyBorder="1" applyAlignment="1">
      <alignment horizontal="center" vertical="center" wrapText="1"/>
    </xf>
    <xf numFmtId="0" fontId="4" fillId="2" borderId="0" xfId="0" applyFont="1" applyFill="1" applyAlignment="1">
      <alignment horizontal="center" wrapText="1"/>
    </xf>
    <xf numFmtId="0" fontId="3" fillId="0" borderId="1" xfId="0" applyFont="1" applyBorder="1" applyAlignment="1">
      <alignment horizontal="center" vertical="center" wrapText="1"/>
    </xf>
    <xf numFmtId="0" fontId="2" fillId="4" borderId="1" xfId="0" applyFont="1" applyFill="1" applyBorder="1" applyAlignment="1">
      <alignment horizontal="left" vertical="center" wrapText="1"/>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0" fontId="1" fillId="0" borderId="1" xfId="0" applyFont="1" applyBorder="1" applyAlignment="1">
      <alignment horizontal="left" vertical="center" wrapText="1"/>
    </xf>
    <xf numFmtId="49" fontId="13" fillId="6" borderId="3" xfId="0" applyNumberFormat="1" applyFont="1" applyFill="1" applyBorder="1" applyAlignment="1">
      <alignment horizontal="center" vertical="top" wrapText="1"/>
    </xf>
    <xf numFmtId="49" fontId="13" fillId="6" borderId="5" xfId="0" applyNumberFormat="1" applyFont="1" applyFill="1" applyBorder="1" applyAlignment="1">
      <alignment horizontal="center" vertical="top" wrapText="1"/>
    </xf>
    <xf numFmtId="49" fontId="13" fillId="6" borderId="4" xfId="0" applyNumberFormat="1" applyFont="1" applyFill="1" applyBorder="1" applyAlignment="1">
      <alignment horizontal="center" vertical="top" wrapText="1"/>
    </xf>
    <xf numFmtId="0" fontId="4" fillId="4" borderId="2" xfId="0" applyFont="1" applyFill="1" applyBorder="1" applyAlignment="1">
      <alignment horizontal="left" vertical="center" wrapText="1"/>
    </xf>
    <xf numFmtId="0" fontId="4" fillId="4" borderId="9" xfId="0" applyFont="1" applyFill="1" applyBorder="1" applyAlignment="1">
      <alignment horizontal="left" vertical="center" wrapText="1"/>
    </xf>
    <xf numFmtId="0" fontId="4" fillId="4" borderId="10" xfId="0" applyFont="1" applyFill="1" applyBorder="1" applyAlignment="1">
      <alignment horizontal="left" vertical="center" wrapText="1"/>
    </xf>
    <xf numFmtId="0" fontId="13" fillId="6" borderId="3" xfId="0" applyFont="1" applyFill="1" applyBorder="1" applyAlignment="1">
      <alignment horizontal="center" vertical="top" wrapText="1"/>
    </xf>
    <xf numFmtId="0" fontId="13" fillId="6" borderId="4" xfId="0" applyFont="1" applyFill="1" applyBorder="1" applyAlignment="1">
      <alignment horizontal="center" vertical="top" wrapText="1"/>
    </xf>
    <xf numFmtId="0" fontId="14" fillId="0" borderId="2" xfId="0" applyFont="1" applyBorder="1" applyAlignment="1">
      <alignment horizontal="left" vertical="top" wrapText="1"/>
    </xf>
    <xf numFmtId="0" fontId="14" fillId="0" borderId="9" xfId="0" applyFont="1" applyBorder="1" applyAlignment="1">
      <alignment horizontal="left" vertical="top" wrapText="1"/>
    </xf>
    <xf numFmtId="0" fontId="14" fillId="0" borderId="10" xfId="0" applyFont="1" applyBorder="1" applyAlignment="1">
      <alignment horizontal="left" vertical="top" wrapText="1"/>
    </xf>
    <xf numFmtId="0" fontId="14" fillId="0" borderId="2" xfId="0" applyFont="1" applyBorder="1" applyAlignment="1">
      <alignment horizontal="left" vertical="center" wrapText="1"/>
    </xf>
    <xf numFmtId="0" fontId="14" fillId="0" borderId="9" xfId="0" applyFont="1" applyBorder="1" applyAlignment="1">
      <alignment horizontal="left" vertical="center" wrapText="1"/>
    </xf>
    <xf numFmtId="0" fontId="14" fillId="0" borderId="10" xfId="0" applyFont="1" applyBorder="1" applyAlignment="1">
      <alignment horizontal="left" vertical="center" wrapText="1"/>
    </xf>
    <xf numFmtId="0" fontId="14" fillId="0" borderId="1" xfId="0" applyFont="1" applyBorder="1" applyAlignment="1">
      <alignment horizontal="left" vertical="center" wrapText="1"/>
    </xf>
    <xf numFmtId="0" fontId="4" fillId="4" borderId="3" xfId="0" applyFont="1" applyFill="1" applyBorder="1" applyAlignment="1">
      <alignment horizontal="left" vertical="center" wrapText="1"/>
    </xf>
    <xf numFmtId="0" fontId="4" fillId="4" borderId="5" xfId="0" applyFont="1" applyFill="1" applyBorder="1" applyAlignment="1">
      <alignment horizontal="left" vertical="center" wrapText="1"/>
    </xf>
    <xf numFmtId="0" fontId="4" fillId="4" borderId="4" xfId="0" applyFont="1" applyFill="1" applyBorder="1" applyAlignment="1">
      <alignment horizontal="left" vertical="center" wrapText="1"/>
    </xf>
    <xf numFmtId="0" fontId="18" fillId="6" borderId="3" xfId="0" applyFont="1" applyFill="1" applyBorder="1" applyAlignment="1">
      <alignment horizontal="center" vertical="top" wrapText="1"/>
    </xf>
    <xf numFmtId="0" fontId="18" fillId="6" borderId="5" xfId="0" applyFont="1" applyFill="1" applyBorder="1" applyAlignment="1">
      <alignment horizontal="center" vertical="top" wrapText="1"/>
    </xf>
    <xf numFmtId="0" fontId="18" fillId="6" borderId="4" xfId="0" applyFont="1" applyFill="1" applyBorder="1" applyAlignment="1">
      <alignment horizontal="center" vertical="top" wrapText="1"/>
    </xf>
    <xf numFmtId="0" fontId="4" fillId="0" borderId="3" xfId="0" applyFont="1" applyBorder="1" applyAlignment="1">
      <alignment horizontal="center" vertical="center" wrapText="1"/>
    </xf>
    <xf numFmtId="0" fontId="4" fillId="0" borderId="5" xfId="0" applyFont="1" applyBorder="1" applyAlignment="1">
      <alignment horizontal="center" vertical="center" wrapText="1"/>
    </xf>
    <xf numFmtId="0" fontId="4" fillId="0" borderId="4" xfId="0" applyFont="1" applyBorder="1" applyAlignment="1">
      <alignment horizontal="center" vertical="center" wrapText="1"/>
    </xf>
    <xf numFmtId="0" fontId="14" fillId="0" borderId="1" xfId="0" applyFont="1" applyBorder="1" applyAlignment="1">
      <alignment horizontal="left" vertical="top" wrapText="1"/>
    </xf>
    <xf numFmtId="0" fontId="14" fillId="0" borderId="3" xfId="0" applyFont="1" applyBorder="1" applyAlignment="1">
      <alignment horizontal="left" vertical="center" wrapText="1"/>
    </xf>
    <xf numFmtId="0" fontId="14" fillId="0" borderId="5" xfId="0" applyFont="1" applyBorder="1" applyAlignment="1">
      <alignment horizontal="left" vertical="center" wrapText="1"/>
    </xf>
    <xf numFmtId="0" fontId="14" fillId="0" borderId="4" xfId="0" applyFont="1" applyBorder="1" applyAlignment="1">
      <alignment horizontal="left"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4" xfId="0" applyFont="1" applyBorder="1" applyAlignment="1">
      <alignment horizontal="center" vertical="center" wrapText="1"/>
    </xf>
    <xf numFmtId="0" fontId="14" fillId="0" borderId="3" xfId="0" applyFont="1" applyBorder="1" applyAlignment="1">
      <alignment horizontal="center" vertical="top" wrapText="1"/>
    </xf>
    <xf numFmtId="0" fontId="14" fillId="0" borderId="5" xfId="0" applyFont="1" applyBorder="1" applyAlignment="1">
      <alignment horizontal="center" vertical="top" wrapText="1"/>
    </xf>
    <xf numFmtId="0" fontId="14" fillId="0" borderId="4" xfId="0" applyFont="1" applyBorder="1" applyAlignment="1">
      <alignment horizontal="center" vertical="top" wrapText="1"/>
    </xf>
    <xf numFmtId="0" fontId="4" fillId="4" borderId="3"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applyAlignment="1">
      <alignment horizontal="center" vertical="center" wrapText="1"/>
    </xf>
    <xf numFmtId="49" fontId="13" fillId="6" borderId="1" xfId="0" applyNumberFormat="1" applyFont="1" applyFill="1" applyBorder="1" applyAlignment="1">
      <alignment horizontal="center" vertical="top" wrapText="1"/>
    </xf>
    <xf numFmtId="0" fontId="15" fillId="5" borderId="1" xfId="0" applyFont="1" applyFill="1" applyBorder="1" applyAlignment="1">
      <alignment horizontal="left" vertical="center" wrapText="1"/>
    </xf>
    <xf numFmtId="0" fontId="13" fillId="6" borderId="1" xfId="0" applyFont="1" applyFill="1" applyBorder="1" applyAlignment="1">
      <alignment horizontal="center" vertical="top" wrapText="1"/>
    </xf>
    <xf numFmtId="0" fontId="14" fillId="0" borderId="1"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5" xfId="0" applyFont="1" applyBorder="1" applyAlignment="1">
      <alignment horizontal="center" vertical="center" wrapText="1"/>
    </xf>
    <xf numFmtId="0" fontId="4" fillId="0" borderId="0" xfId="0" applyFont="1" applyAlignment="1">
      <alignment horizontal="left" vertical="top" wrapText="1"/>
    </xf>
    <xf numFmtId="0" fontId="14" fillId="4" borderId="1" xfId="0" applyFont="1" applyFill="1" applyBorder="1" applyAlignment="1">
      <alignment horizontal="left" vertical="center" wrapText="1"/>
    </xf>
    <xf numFmtId="0" fontId="15" fillId="5" borderId="5" xfId="0" applyFont="1" applyFill="1" applyBorder="1" applyAlignment="1">
      <alignment horizontal="center" vertical="center" wrapText="1"/>
    </xf>
    <xf numFmtId="0" fontId="15" fillId="5" borderId="3" xfId="0" applyFont="1" applyFill="1" applyBorder="1" applyAlignment="1">
      <alignment horizontal="center" vertical="center" wrapText="1"/>
    </xf>
    <xf numFmtId="0" fontId="13" fillId="0" borderId="1" xfId="0" applyFont="1" applyBorder="1" applyAlignment="1">
      <alignment horizontal="center" vertical="center" wrapText="1"/>
    </xf>
    <xf numFmtId="0" fontId="25" fillId="0" borderId="0" xfId="0" applyFont="1" applyAlignment="1">
      <alignment horizontal="right" vertical="center" wrapText="1"/>
    </xf>
    <xf numFmtId="0" fontId="25" fillId="0" borderId="0" xfId="0" applyFont="1" applyAlignment="1">
      <alignment horizontal="center" vertical="center" wrapText="1"/>
    </xf>
    <xf numFmtId="0" fontId="15" fillId="5" borderId="8" xfId="0" applyFont="1" applyFill="1" applyBorder="1" applyAlignment="1">
      <alignment horizontal="center" vertical="center" wrapText="1"/>
    </xf>
    <xf numFmtId="0" fontId="15" fillId="5" borderId="7" xfId="0" applyFont="1" applyFill="1" applyBorder="1" applyAlignment="1">
      <alignment horizontal="center" vertical="center" wrapText="1"/>
    </xf>
    <xf numFmtId="0" fontId="13" fillId="6" borderId="5" xfId="0" applyFont="1" applyFill="1" applyBorder="1" applyAlignment="1">
      <alignment horizontal="center" vertical="top" wrapText="1"/>
    </xf>
    <xf numFmtId="0" fontId="14" fillId="0" borderId="1" xfId="0" applyFont="1" applyFill="1" applyBorder="1" applyAlignment="1">
      <alignment horizontal="left" vertical="center" wrapText="1"/>
    </xf>
  </cellXfs>
  <cellStyles count="10">
    <cellStyle name="Check Cell" xfId="2" builtinId="23"/>
    <cellStyle name="Explanatory Text 2" xfId="5" xr:uid="{88F3F835-D884-45DD-8DC7-C4382E47B2FD}"/>
    <cellStyle name="Normal" xfId="0" builtinId="0"/>
    <cellStyle name="Normal 2" xfId="1" xr:uid="{00000000-0005-0000-0000-000001000000}"/>
    <cellStyle name="Normal 2 2" xfId="6" xr:uid="{04CDC24A-838E-49C3-8D37-3CB4CFA8A296}"/>
    <cellStyle name="Normal 2 2 2" xfId="9" xr:uid="{7F1827C9-2046-447F-AB63-8CA3C966A6DA}"/>
    <cellStyle name="Normal 2 3" xfId="3" xr:uid="{234DB981-9D82-4C9C-A7BE-0906232A44A5}"/>
    <cellStyle name="Normal 2 3 2" xfId="8" xr:uid="{EE01CF9F-77DC-47DA-8762-F775508A573B}"/>
    <cellStyle name="Normal 2 4" xfId="7" xr:uid="{681323DF-1B38-42B5-A1F1-32A772E4BA20}"/>
    <cellStyle name="Warning Text 2" xfId="4" xr:uid="{C35489C9-DC6B-4071-8D1D-3B14AAFCB0B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99"/>
  <sheetViews>
    <sheetView tabSelected="1" topLeftCell="A77" zoomScale="70" zoomScaleNormal="70" workbookViewId="0">
      <selection activeCell="F78" sqref="F78"/>
    </sheetView>
  </sheetViews>
  <sheetFormatPr defaultColWidth="9.109375" defaultRowHeight="14.4" x14ac:dyDescent="0.3"/>
  <cols>
    <col min="1" max="1" width="9" style="34" customWidth="1"/>
    <col min="2" max="2" width="132.44140625" style="14" customWidth="1"/>
    <col min="3" max="3" width="11.6640625" style="36" customWidth="1"/>
    <col min="4" max="4" width="15" style="36" customWidth="1"/>
    <col min="5" max="5" width="152.33203125" style="36" customWidth="1"/>
    <col min="6" max="6" width="35.6640625" style="36" customWidth="1"/>
    <col min="7" max="46" width="9.109375" style="14" customWidth="1"/>
    <col min="47" max="16384" width="9.109375" style="14"/>
  </cols>
  <sheetData>
    <row r="1" spans="1:7" s="27" customFormat="1" ht="26.4" customHeight="1" x14ac:dyDescent="0.3">
      <c r="A1" s="101" t="s">
        <v>0</v>
      </c>
      <c r="B1" s="101"/>
      <c r="C1" s="101"/>
      <c r="D1" s="101"/>
      <c r="E1" s="101"/>
      <c r="F1" s="101"/>
      <c r="G1" s="29"/>
    </row>
    <row r="2" spans="1:7" s="27" customFormat="1" ht="74.400000000000006" customHeight="1" x14ac:dyDescent="0.3">
      <c r="A2" s="101"/>
      <c r="B2" s="101"/>
      <c r="C2" s="101"/>
      <c r="D2" s="101"/>
      <c r="E2" s="101"/>
      <c r="F2" s="101"/>
      <c r="G2" s="30"/>
    </row>
    <row r="3" spans="1:7" s="27" customFormat="1" ht="12.6" customHeight="1" x14ac:dyDescent="0.3">
      <c r="A3" s="101"/>
      <c r="B3" s="101"/>
      <c r="C3" s="101"/>
      <c r="D3" s="101"/>
      <c r="E3" s="101"/>
      <c r="F3" s="101"/>
      <c r="G3" s="31"/>
    </row>
    <row r="4" spans="1:7" s="27" customFormat="1" ht="30.6" customHeight="1" x14ac:dyDescent="0.3">
      <c r="A4" s="106" t="s">
        <v>1</v>
      </c>
      <c r="B4" s="106"/>
      <c r="C4" s="106"/>
      <c r="D4" s="106"/>
      <c r="E4" s="106"/>
      <c r="F4" s="106"/>
      <c r="G4" s="32"/>
    </row>
    <row r="5" spans="1:7" s="28" customFormat="1" ht="34.200000000000003" customHeight="1" x14ac:dyDescent="0.3">
      <c r="A5" s="107" t="s">
        <v>143</v>
      </c>
      <c r="B5" s="107"/>
      <c r="C5" s="107"/>
      <c r="D5" s="107"/>
      <c r="E5" s="107"/>
      <c r="F5" s="107"/>
      <c r="G5" s="33"/>
    </row>
    <row r="6" spans="1:7" s="1" customFormat="1" ht="43.2" customHeight="1" x14ac:dyDescent="0.3">
      <c r="A6" s="108" t="s">
        <v>2</v>
      </c>
      <c r="B6" s="109"/>
      <c r="C6" s="103" t="s">
        <v>3</v>
      </c>
      <c r="D6" s="103" t="s">
        <v>4</v>
      </c>
      <c r="E6" s="103" t="s">
        <v>5</v>
      </c>
      <c r="F6" s="103" t="s">
        <v>6</v>
      </c>
      <c r="G6" s="44"/>
    </row>
    <row r="7" spans="1:7" s="1" customFormat="1" ht="19.95" customHeight="1" x14ac:dyDescent="0.3">
      <c r="A7" s="108"/>
      <c r="B7" s="109"/>
      <c r="C7" s="104"/>
      <c r="D7" s="104"/>
      <c r="E7" s="104"/>
      <c r="F7" s="104"/>
      <c r="G7" s="44"/>
    </row>
    <row r="8" spans="1:7" s="1" customFormat="1" ht="48.75" customHeight="1" x14ac:dyDescent="0.3">
      <c r="A8" s="108"/>
      <c r="B8" s="109"/>
      <c r="C8" s="104"/>
      <c r="D8" s="104"/>
      <c r="E8" s="104"/>
      <c r="F8" s="104"/>
      <c r="G8" s="44"/>
    </row>
    <row r="9" spans="1:7" s="1" customFormat="1" ht="46.95" customHeight="1" x14ac:dyDescent="0.3">
      <c r="A9" s="96" t="s">
        <v>7</v>
      </c>
      <c r="B9" s="96"/>
      <c r="C9" s="20">
        <f>SUM(C10,C35,C57)</f>
        <v>84</v>
      </c>
      <c r="D9" s="20" t="s">
        <v>8</v>
      </c>
      <c r="E9" s="7"/>
      <c r="F9" s="7"/>
      <c r="G9" s="44"/>
    </row>
    <row r="10" spans="1:7" ht="39.6" customHeight="1" x14ac:dyDescent="0.3">
      <c r="A10" s="3" t="s">
        <v>9</v>
      </c>
      <c r="B10" s="4" t="s">
        <v>10</v>
      </c>
      <c r="C10" s="3">
        <f>SUM(C11,C17,C23,C29)</f>
        <v>42</v>
      </c>
      <c r="D10" s="3" t="s">
        <v>8</v>
      </c>
      <c r="E10" s="3"/>
      <c r="F10" s="3"/>
      <c r="G10" s="44"/>
    </row>
    <row r="11" spans="1:7" ht="85.5" customHeight="1" x14ac:dyDescent="0.3">
      <c r="A11" s="63">
        <v>1.1000000000000001</v>
      </c>
      <c r="B11" s="4" t="s">
        <v>11</v>
      </c>
      <c r="C11" s="3">
        <v>12</v>
      </c>
      <c r="D11" s="3" t="s">
        <v>12</v>
      </c>
      <c r="E11" s="3"/>
      <c r="F11" s="3"/>
      <c r="G11" s="44"/>
    </row>
    <row r="12" spans="1:7" ht="130.5" customHeight="1" x14ac:dyDescent="0.3">
      <c r="A12" s="110"/>
      <c r="B12" s="18" t="s">
        <v>13</v>
      </c>
      <c r="C12" s="12">
        <v>12</v>
      </c>
      <c r="D12" s="105"/>
      <c r="E12" s="102" t="s">
        <v>14</v>
      </c>
      <c r="F12" s="94" t="s">
        <v>15</v>
      </c>
      <c r="G12" s="44"/>
    </row>
    <row r="13" spans="1:7" ht="111.75" customHeight="1" x14ac:dyDescent="0.3">
      <c r="A13" s="110"/>
      <c r="B13" s="18" t="s">
        <v>16</v>
      </c>
      <c r="C13" s="12">
        <v>8</v>
      </c>
      <c r="D13" s="105"/>
      <c r="E13" s="102"/>
      <c r="F13" s="94"/>
      <c r="G13" s="44"/>
    </row>
    <row r="14" spans="1:7" ht="111.75" customHeight="1" x14ac:dyDescent="0.3">
      <c r="A14" s="110"/>
      <c r="B14" s="13" t="s">
        <v>17</v>
      </c>
      <c r="C14" s="12">
        <v>4</v>
      </c>
      <c r="D14" s="105"/>
      <c r="E14" s="102"/>
      <c r="F14" s="94"/>
      <c r="G14" s="44"/>
    </row>
    <row r="15" spans="1:7" ht="133.5" customHeight="1" x14ac:dyDescent="0.3">
      <c r="A15" s="110"/>
      <c r="B15" s="13" t="s">
        <v>18</v>
      </c>
      <c r="C15" s="12">
        <v>0</v>
      </c>
      <c r="D15" s="105"/>
      <c r="E15" s="102"/>
      <c r="F15" s="94"/>
      <c r="G15" s="44"/>
    </row>
    <row r="16" spans="1:7" x14ac:dyDescent="0.3">
      <c r="A16" s="64"/>
      <c r="B16" s="81" t="s">
        <v>19</v>
      </c>
      <c r="C16" s="81"/>
      <c r="D16" s="81"/>
      <c r="E16" s="81"/>
      <c r="F16" s="81"/>
      <c r="G16" s="44"/>
    </row>
    <row r="17" spans="1:6" s="15" customFormat="1" ht="44.4" customHeight="1" x14ac:dyDescent="0.3">
      <c r="A17" s="95" t="s">
        <v>20</v>
      </c>
      <c r="B17" s="4" t="s">
        <v>21</v>
      </c>
      <c r="C17" s="3">
        <v>12</v>
      </c>
      <c r="D17" s="3" t="s">
        <v>12</v>
      </c>
      <c r="E17" s="8"/>
      <c r="F17" s="8"/>
    </row>
    <row r="18" spans="1:6" s="15" customFormat="1" ht="54.75" customHeight="1" x14ac:dyDescent="0.3">
      <c r="A18" s="95"/>
      <c r="B18" s="10" t="s">
        <v>22</v>
      </c>
      <c r="C18" s="12">
        <v>12</v>
      </c>
      <c r="D18" s="98"/>
      <c r="E18" s="102" t="s">
        <v>23</v>
      </c>
      <c r="F18" s="98" t="s">
        <v>24</v>
      </c>
    </row>
    <row r="19" spans="1:6" s="15" customFormat="1" ht="49.5" customHeight="1" x14ac:dyDescent="0.3">
      <c r="A19" s="95"/>
      <c r="B19" s="18" t="s">
        <v>25</v>
      </c>
      <c r="C19" s="12">
        <v>8</v>
      </c>
      <c r="D19" s="98"/>
      <c r="E19" s="102"/>
      <c r="F19" s="98"/>
    </row>
    <row r="20" spans="1:6" s="15" customFormat="1" ht="45" customHeight="1" x14ac:dyDescent="0.3">
      <c r="A20" s="95"/>
      <c r="B20" s="18" t="s">
        <v>26</v>
      </c>
      <c r="C20" s="12">
        <v>4</v>
      </c>
      <c r="D20" s="98"/>
      <c r="E20" s="102"/>
      <c r="F20" s="98"/>
    </row>
    <row r="21" spans="1:6" s="15" customFormat="1" ht="47.25" customHeight="1" x14ac:dyDescent="0.3">
      <c r="A21" s="95"/>
      <c r="B21" s="18" t="s">
        <v>27</v>
      </c>
      <c r="C21" s="12">
        <v>0</v>
      </c>
      <c r="D21" s="98"/>
      <c r="E21" s="102"/>
      <c r="F21" s="98"/>
    </row>
    <row r="22" spans="1:6" s="15" customFormat="1" ht="20.399999999999999" customHeight="1" x14ac:dyDescent="0.3">
      <c r="A22" s="95"/>
      <c r="B22" s="71" t="s">
        <v>28</v>
      </c>
      <c r="C22" s="71"/>
      <c r="D22" s="71"/>
      <c r="E22" s="71"/>
      <c r="F22" s="71"/>
    </row>
    <row r="23" spans="1:6" s="15" customFormat="1" ht="51" customHeight="1" x14ac:dyDescent="0.3">
      <c r="A23" s="95" t="s">
        <v>29</v>
      </c>
      <c r="B23" s="4" t="s">
        <v>30</v>
      </c>
      <c r="C23" s="3">
        <v>12</v>
      </c>
      <c r="D23" s="3" t="s">
        <v>12</v>
      </c>
      <c r="E23" s="8"/>
      <c r="F23" s="8"/>
    </row>
    <row r="24" spans="1:6" s="15" customFormat="1" ht="51" customHeight="1" x14ac:dyDescent="0.3">
      <c r="A24" s="95"/>
      <c r="B24" s="26" t="s">
        <v>31</v>
      </c>
      <c r="C24" s="12">
        <v>12</v>
      </c>
      <c r="D24" s="98"/>
      <c r="E24" s="102" t="s">
        <v>32</v>
      </c>
      <c r="F24" s="98" t="s">
        <v>33</v>
      </c>
    </row>
    <row r="25" spans="1:6" s="15" customFormat="1" ht="51" customHeight="1" x14ac:dyDescent="0.3">
      <c r="A25" s="95"/>
      <c r="B25" s="13" t="s">
        <v>34</v>
      </c>
      <c r="C25" s="12">
        <v>8</v>
      </c>
      <c r="D25" s="98"/>
      <c r="E25" s="102"/>
      <c r="F25" s="98"/>
    </row>
    <row r="26" spans="1:6" s="15" customFormat="1" ht="51" customHeight="1" x14ac:dyDescent="0.3">
      <c r="A26" s="95"/>
      <c r="B26" s="13" t="s">
        <v>35</v>
      </c>
      <c r="C26" s="12">
        <v>4</v>
      </c>
      <c r="D26" s="98"/>
      <c r="E26" s="102"/>
      <c r="F26" s="98"/>
    </row>
    <row r="27" spans="1:6" s="15" customFormat="1" ht="51" customHeight="1" x14ac:dyDescent="0.3">
      <c r="A27" s="95"/>
      <c r="B27" s="13" t="s">
        <v>36</v>
      </c>
      <c r="C27" s="12">
        <v>0</v>
      </c>
      <c r="D27" s="98"/>
      <c r="E27" s="102"/>
      <c r="F27" s="98"/>
    </row>
    <row r="28" spans="1:6" s="15" customFormat="1" ht="16.95" customHeight="1" x14ac:dyDescent="0.3">
      <c r="A28" s="95"/>
      <c r="B28" s="81" t="s">
        <v>37</v>
      </c>
      <c r="C28" s="81"/>
      <c r="D28" s="81"/>
      <c r="E28" s="81"/>
      <c r="F28" s="81"/>
    </row>
    <row r="29" spans="1:6" s="15" customFormat="1" ht="42" customHeight="1" x14ac:dyDescent="0.3">
      <c r="A29" s="95" t="s">
        <v>38</v>
      </c>
      <c r="B29" s="4" t="s">
        <v>39</v>
      </c>
      <c r="C29" s="3">
        <v>6</v>
      </c>
      <c r="D29" s="3" t="s">
        <v>12</v>
      </c>
      <c r="E29" s="8"/>
      <c r="F29" s="8"/>
    </row>
    <row r="30" spans="1:6" s="15" customFormat="1" ht="37.950000000000003" customHeight="1" x14ac:dyDescent="0.3">
      <c r="A30" s="95"/>
      <c r="B30" s="26" t="s">
        <v>40</v>
      </c>
      <c r="C30" s="12">
        <v>6</v>
      </c>
      <c r="D30" s="98"/>
      <c r="E30" s="102" t="s">
        <v>140</v>
      </c>
      <c r="F30" s="98" t="s">
        <v>33</v>
      </c>
    </row>
    <row r="31" spans="1:6" s="15" customFormat="1" ht="37.950000000000003" customHeight="1" x14ac:dyDescent="0.3">
      <c r="A31" s="95"/>
      <c r="B31" s="26" t="s">
        <v>41</v>
      </c>
      <c r="C31" s="12">
        <v>4</v>
      </c>
      <c r="D31" s="98"/>
      <c r="E31" s="102"/>
      <c r="F31" s="98"/>
    </row>
    <row r="32" spans="1:6" s="15" customFormat="1" ht="32.4" customHeight="1" x14ac:dyDescent="0.3">
      <c r="A32" s="95"/>
      <c r="B32" s="13" t="s">
        <v>42</v>
      </c>
      <c r="C32" s="12">
        <v>2</v>
      </c>
      <c r="D32" s="98"/>
      <c r="E32" s="102"/>
      <c r="F32" s="98"/>
    </row>
    <row r="33" spans="1:6" s="15" customFormat="1" ht="32.4" customHeight="1" x14ac:dyDescent="0.3">
      <c r="A33" s="95"/>
      <c r="B33" s="13" t="s">
        <v>43</v>
      </c>
      <c r="C33" s="12">
        <v>0</v>
      </c>
      <c r="D33" s="98"/>
      <c r="E33" s="102"/>
      <c r="F33" s="98"/>
    </row>
    <row r="34" spans="1:6" s="15" customFormat="1" ht="16.95" customHeight="1" x14ac:dyDescent="0.3">
      <c r="A34" s="95"/>
      <c r="B34" s="81" t="s">
        <v>37</v>
      </c>
      <c r="C34" s="81"/>
      <c r="D34" s="81"/>
      <c r="E34" s="81"/>
      <c r="F34" s="81"/>
    </row>
    <row r="35" spans="1:6" ht="46.2" customHeight="1" x14ac:dyDescent="0.3">
      <c r="A35" s="6" t="s">
        <v>44</v>
      </c>
      <c r="B35" s="4" t="s">
        <v>45</v>
      </c>
      <c r="C35" s="3">
        <f>SUM(C36,C41,C46,C52)</f>
        <v>30</v>
      </c>
      <c r="D35" s="3" t="s">
        <v>8</v>
      </c>
      <c r="E35" s="3"/>
      <c r="F35" s="3"/>
    </row>
    <row r="36" spans="1:6" ht="46.2" customHeight="1" x14ac:dyDescent="0.3">
      <c r="A36" s="63">
        <v>2.1</v>
      </c>
      <c r="B36" s="39" t="s">
        <v>46</v>
      </c>
      <c r="C36" s="3">
        <v>10</v>
      </c>
      <c r="D36" s="3" t="s">
        <v>12</v>
      </c>
      <c r="E36" s="3"/>
      <c r="F36" s="3"/>
    </row>
    <row r="37" spans="1:6" ht="81" customHeight="1" x14ac:dyDescent="0.3">
      <c r="A37" s="63"/>
      <c r="B37" s="42" t="s">
        <v>47</v>
      </c>
      <c r="C37" s="12">
        <v>10</v>
      </c>
      <c r="D37" s="85"/>
      <c r="E37" s="93" t="s">
        <v>48</v>
      </c>
      <c r="F37" s="94" t="s">
        <v>49</v>
      </c>
    </row>
    <row r="38" spans="1:6" ht="81" customHeight="1" x14ac:dyDescent="0.3">
      <c r="A38" s="63"/>
      <c r="B38" s="46" t="s">
        <v>50</v>
      </c>
      <c r="C38" s="12">
        <v>5</v>
      </c>
      <c r="D38" s="86"/>
      <c r="E38" s="93"/>
      <c r="F38" s="94"/>
    </row>
    <row r="39" spans="1:6" ht="81" customHeight="1" x14ac:dyDescent="0.3">
      <c r="A39" s="63"/>
      <c r="B39" s="46" t="s">
        <v>51</v>
      </c>
      <c r="C39" s="12">
        <v>0</v>
      </c>
      <c r="D39" s="87"/>
      <c r="E39" s="93"/>
      <c r="F39" s="94"/>
    </row>
    <row r="40" spans="1:6" x14ac:dyDescent="0.3">
      <c r="A40" s="63"/>
      <c r="B40" s="81" t="s">
        <v>19</v>
      </c>
      <c r="C40" s="81"/>
      <c r="D40" s="81"/>
      <c r="E40" s="81"/>
      <c r="F40" s="81"/>
    </row>
    <row r="41" spans="1:6" s="2" customFormat="1" ht="33" customHeight="1" x14ac:dyDescent="0.3">
      <c r="A41" s="75">
        <v>2.2000000000000002</v>
      </c>
      <c r="B41" s="4" t="s">
        <v>52</v>
      </c>
      <c r="C41" s="3">
        <v>8</v>
      </c>
      <c r="D41" s="3" t="s">
        <v>12</v>
      </c>
      <c r="E41" s="3"/>
      <c r="F41" s="5"/>
    </row>
    <row r="42" spans="1:6" s="2" customFormat="1" ht="64.5" customHeight="1" x14ac:dyDescent="0.3">
      <c r="A42" s="76"/>
      <c r="B42" s="47" t="s">
        <v>53</v>
      </c>
      <c r="C42" s="12">
        <v>8</v>
      </c>
      <c r="D42" s="99"/>
      <c r="E42" s="72" t="s">
        <v>54</v>
      </c>
      <c r="F42" s="91" t="s">
        <v>15</v>
      </c>
    </row>
    <row r="43" spans="1:6" s="2" customFormat="1" ht="64.5" customHeight="1" x14ac:dyDescent="0.3">
      <c r="A43" s="76"/>
      <c r="B43" s="47" t="s">
        <v>55</v>
      </c>
      <c r="C43" s="12">
        <v>4</v>
      </c>
      <c r="D43" s="100"/>
      <c r="E43" s="73"/>
      <c r="F43" s="92"/>
    </row>
    <row r="44" spans="1:6" s="2" customFormat="1" ht="64.5" customHeight="1" x14ac:dyDescent="0.3">
      <c r="A44" s="76"/>
      <c r="B44" s="47" t="s">
        <v>56</v>
      </c>
      <c r="C44" s="12">
        <v>0</v>
      </c>
      <c r="D44" s="100"/>
      <c r="E44" s="74"/>
      <c r="F44" s="92"/>
    </row>
    <row r="45" spans="1:6" s="2" customFormat="1" ht="18.75" customHeight="1" x14ac:dyDescent="0.3">
      <c r="A45" s="76"/>
      <c r="B45" s="71" t="s">
        <v>19</v>
      </c>
      <c r="C45" s="71"/>
      <c r="D45" s="71"/>
      <c r="E45" s="71"/>
      <c r="F45" s="71"/>
    </row>
    <row r="46" spans="1:6" s="2" customFormat="1" ht="36" customHeight="1" x14ac:dyDescent="0.3">
      <c r="A46" s="75">
        <v>2.2999999999999998</v>
      </c>
      <c r="B46" s="4" t="s">
        <v>57</v>
      </c>
      <c r="C46" s="3">
        <v>6</v>
      </c>
      <c r="D46" s="3" t="s">
        <v>12</v>
      </c>
      <c r="E46" s="5"/>
      <c r="F46" s="5"/>
    </row>
    <row r="47" spans="1:6" s="2" customFormat="1" ht="47.4" customHeight="1" x14ac:dyDescent="0.3">
      <c r="A47" s="76"/>
      <c r="B47" s="42" t="s">
        <v>58</v>
      </c>
      <c r="C47" s="12">
        <v>6</v>
      </c>
      <c r="D47" s="85"/>
      <c r="E47" s="72" t="s">
        <v>59</v>
      </c>
      <c r="F47" s="78" t="s">
        <v>60</v>
      </c>
    </row>
    <row r="48" spans="1:6" s="2" customFormat="1" ht="47.4" customHeight="1" x14ac:dyDescent="0.3">
      <c r="A48" s="76"/>
      <c r="B48" s="42" t="s">
        <v>61</v>
      </c>
      <c r="C48" s="12">
        <v>4</v>
      </c>
      <c r="D48" s="86"/>
      <c r="E48" s="73"/>
      <c r="F48" s="79"/>
    </row>
    <row r="49" spans="1:6" s="2" customFormat="1" ht="47.4" customHeight="1" x14ac:dyDescent="0.3">
      <c r="A49" s="76"/>
      <c r="B49" s="42" t="s">
        <v>62</v>
      </c>
      <c r="C49" s="12">
        <v>2</v>
      </c>
      <c r="D49" s="86"/>
      <c r="E49" s="73"/>
      <c r="F49" s="79"/>
    </row>
    <row r="50" spans="1:6" s="2" customFormat="1" ht="64.5" customHeight="1" x14ac:dyDescent="0.3">
      <c r="A50" s="76"/>
      <c r="B50" s="42" t="s">
        <v>63</v>
      </c>
      <c r="C50" s="12">
        <v>0</v>
      </c>
      <c r="D50" s="87"/>
      <c r="E50" s="74"/>
      <c r="F50" s="80"/>
    </row>
    <row r="51" spans="1:6" s="2" customFormat="1" ht="21" customHeight="1" x14ac:dyDescent="0.3">
      <c r="A51" s="77"/>
      <c r="B51" s="71" t="s">
        <v>19</v>
      </c>
      <c r="C51" s="71"/>
      <c r="D51" s="71"/>
      <c r="E51" s="71"/>
      <c r="F51" s="71"/>
    </row>
    <row r="52" spans="1:6" s="2" customFormat="1" ht="36" customHeight="1" x14ac:dyDescent="0.3">
      <c r="A52" s="75">
        <v>2.4</v>
      </c>
      <c r="B52" s="39" t="s">
        <v>64</v>
      </c>
      <c r="C52" s="3">
        <v>6</v>
      </c>
      <c r="D52" s="3" t="s">
        <v>12</v>
      </c>
      <c r="E52" s="5"/>
      <c r="F52" s="5"/>
    </row>
    <row r="53" spans="1:6" s="2" customFormat="1" ht="59.25" customHeight="1" x14ac:dyDescent="0.3">
      <c r="A53" s="76"/>
      <c r="B53" s="13" t="s">
        <v>65</v>
      </c>
      <c r="C53" s="12">
        <v>6</v>
      </c>
      <c r="D53" s="85"/>
      <c r="E53" s="82" t="s">
        <v>137</v>
      </c>
      <c r="F53" s="78" t="s">
        <v>66</v>
      </c>
    </row>
    <row r="54" spans="1:6" s="2" customFormat="1" ht="59.25" customHeight="1" x14ac:dyDescent="0.3">
      <c r="A54" s="76"/>
      <c r="B54" s="13" t="s">
        <v>67</v>
      </c>
      <c r="C54" s="12">
        <v>4</v>
      </c>
      <c r="D54" s="86"/>
      <c r="E54" s="83"/>
      <c r="F54" s="79"/>
    </row>
    <row r="55" spans="1:6" s="2" customFormat="1" ht="59.25" customHeight="1" x14ac:dyDescent="0.3">
      <c r="A55" s="76"/>
      <c r="B55" s="42" t="s">
        <v>68</v>
      </c>
      <c r="C55" s="12">
        <v>2</v>
      </c>
      <c r="D55" s="87"/>
      <c r="E55" s="83"/>
      <c r="F55" s="79"/>
    </row>
    <row r="56" spans="1:6" s="2" customFormat="1" ht="21" customHeight="1" x14ac:dyDescent="0.3">
      <c r="A56" s="77"/>
      <c r="B56" s="71" t="s">
        <v>19</v>
      </c>
      <c r="C56" s="71"/>
      <c r="D56" s="71"/>
      <c r="E56" s="71"/>
      <c r="F56" s="71"/>
    </row>
    <row r="57" spans="1:6" s="15" customFormat="1" ht="49.95" customHeight="1" x14ac:dyDescent="0.3">
      <c r="A57" s="6" t="s">
        <v>69</v>
      </c>
      <c r="B57" s="4" t="s">
        <v>70</v>
      </c>
      <c r="C57" s="3">
        <f>SUM(C58,C62)</f>
        <v>12</v>
      </c>
      <c r="D57" s="3" t="s">
        <v>8</v>
      </c>
      <c r="E57" s="24"/>
      <c r="F57" s="3"/>
    </row>
    <row r="58" spans="1:6" s="15" customFormat="1" ht="49.95" customHeight="1" x14ac:dyDescent="0.3">
      <c r="A58" s="57" t="s">
        <v>71</v>
      </c>
      <c r="B58" s="4" t="s">
        <v>72</v>
      </c>
      <c r="C58" s="3">
        <v>6</v>
      </c>
      <c r="D58" s="3" t="s">
        <v>8</v>
      </c>
      <c r="E58" s="24"/>
      <c r="F58" s="3"/>
    </row>
    <row r="59" spans="1:6" s="15" customFormat="1" ht="138.6" customHeight="1" x14ac:dyDescent="0.3">
      <c r="A59" s="58"/>
      <c r="B59" s="49" t="s">
        <v>73</v>
      </c>
      <c r="C59" s="12">
        <v>3</v>
      </c>
      <c r="D59" s="12"/>
      <c r="E59" s="53" t="s">
        <v>138</v>
      </c>
      <c r="F59" s="45" t="s">
        <v>74</v>
      </c>
    </row>
    <row r="60" spans="1:6" s="15" customFormat="1" ht="134.4" customHeight="1" x14ac:dyDescent="0.3">
      <c r="A60" s="58"/>
      <c r="B60" s="21" t="s">
        <v>75</v>
      </c>
      <c r="C60" s="12">
        <v>3</v>
      </c>
      <c r="D60" s="19"/>
      <c r="E60" s="37" t="s">
        <v>76</v>
      </c>
      <c r="F60" s="48" t="s">
        <v>77</v>
      </c>
    </row>
    <row r="61" spans="1:6" s="15" customFormat="1" x14ac:dyDescent="0.3">
      <c r="A61" s="59"/>
      <c r="B61" s="81" t="s">
        <v>37</v>
      </c>
      <c r="C61" s="81"/>
      <c r="D61" s="81"/>
      <c r="E61" s="81"/>
      <c r="F61" s="81"/>
    </row>
    <row r="62" spans="1:6" ht="30.6" customHeight="1" x14ac:dyDescent="0.3">
      <c r="A62" s="57" t="s">
        <v>78</v>
      </c>
      <c r="B62" s="40" t="s">
        <v>79</v>
      </c>
      <c r="C62" s="3">
        <v>6</v>
      </c>
      <c r="D62" s="3" t="s">
        <v>12</v>
      </c>
      <c r="E62" s="3"/>
      <c r="F62" s="3"/>
    </row>
    <row r="63" spans="1:6" s="15" customFormat="1" ht="75" customHeight="1" x14ac:dyDescent="0.3">
      <c r="A63" s="58"/>
      <c r="B63" s="21" t="s">
        <v>80</v>
      </c>
      <c r="C63" s="12">
        <v>6</v>
      </c>
      <c r="D63" s="88"/>
      <c r="E63" s="82" t="s">
        <v>81</v>
      </c>
      <c r="F63" s="85" t="s">
        <v>82</v>
      </c>
    </row>
    <row r="64" spans="1:6" s="15" customFormat="1" ht="75" customHeight="1" x14ac:dyDescent="0.3">
      <c r="A64" s="58"/>
      <c r="B64" s="21" t="s">
        <v>83</v>
      </c>
      <c r="C64" s="12">
        <v>3</v>
      </c>
      <c r="D64" s="89"/>
      <c r="E64" s="83"/>
      <c r="F64" s="86"/>
    </row>
    <row r="65" spans="1:6" s="15" customFormat="1" ht="61.5" customHeight="1" x14ac:dyDescent="0.3">
      <c r="A65" s="58"/>
      <c r="B65" s="21" t="s">
        <v>84</v>
      </c>
      <c r="C65" s="12">
        <v>0</v>
      </c>
      <c r="D65" s="90"/>
      <c r="E65" s="84"/>
      <c r="F65" s="87"/>
    </row>
    <row r="66" spans="1:6" s="15" customFormat="1" x14ac:dyDescent="0.3">
      <c r="A66" s="59"/>
      <c r="B66" s="81" t="s">
        <v>28</v>
      </c>
      <c r="C66" s="81"/>
      <c r="D66" s="81"/>
      <c r="E66" s="81"/>
      <c r="F66" s="81"/>
    </row>
    <row r="67" spans="1:6" ht="66" customHeight="1" x14ac:dyDescent="0.3">
      <c r="A67" s="96" t="s">
        <v>85</v>
      </c>
      <c r="B67" s="96"/>
      <c r="C67" s="20">
        <f>SUM(C68,C94)</f>
        <v>16</v>
      </c>
      <c r="D67" s="20" t="s">
        <v>8</v>
      </c>
      <c r="E67" s="20"/>
      <c r="F67" s="20"/>
    </row>
    <row r="68" spans="1:6" ht="25.2" customHeight="1" x14ac:dyDescent="0.3">
      <c r="A68" s="6" t="s">
        <v>86</v>
      </c>
      <c r="B68" s="8" t="s">
        <v>87</v>
      </c>
      <c r="C68" s="3">
        <f>C70+C71+C72+C73+C74+C77+C78+C81+C82+C83+C86+C87+C90+C91+C92</f>
        <v>15</v>
      </c>
      <c r="D68" s="38" t="s">
        <v>8</v>
      </c>
      <c r="E68" s="3"/>
      <c r="F68" s="3"/>
    </row>
    <row r="69" spans="1:6" ht="27" customHeight="1" x14ac:dyDescent="0.3">
      <c r="A69" s="57"/>
      <c r="B69" s="8" t="s">
        <v>88</v>
      </c>
      <c r="C69" s="3"/>
      <c r="D69" s="9" t="s">
        <v>8</v>
      </c>
      <c r="E69" s="3"/>
      <c r="F69" s="3"/>
    </row>
    <row r="70" spans="1:6" ht="203.25" customHeight="1" x14ac:dyDescent="0.3">
      <c r="A70" s="58"/>
      <c r="B70" s="26" t="s">
        <v>89</v>
      </c>
      <c r="C70" s="11">
        <v>1</v>
      </c>
      <c r="D70" s="26"/>
      <c r="E70" s="26" t="s">
        <v>90</v>
      </c>
      <c r="F70" s="12" t="s">
        <v>91</v>
      </c>
    </row>
    <row r="71" spans="1:6" ht="219" customHeight="1" x14ac:dyDescent="0.3">
      <c r="A71" s="58"/>
      <c r="B71" s="13" t="s">
        <v>92</v>
      </c>
      <c r="C71" s="12">
        <v>1</v>
      </c>
      <c r="D71" s="13"/>
      <c r="E71" s="13" t="s">
        <v>139</v>
      </c>
      <c r="F71" s="12" t="s">
        <v>93</v>
      </c>
    </row>
    <row r="72" spans="1:6" ht="409.5" customHeight="1" x14ac:dyDescent="0.3">
      <c r="A72" s="58"/>
      <c r="B72" s="26" t="s">
        <v>94</v>
      </c>
      <c r="C72" s="12">
        <v>1</v>
      </c>
      <c r="D72" s="13"/>
      <c r="E72" s="13" t="s">
        <v>95</v>
      </c>
      <c r="F72" s="11" t="s">
        <v>15</v>
      </c>
    </row>
    <row r="73" spans="1:6" ht="84" customHeight="1" x14ac:dyDescent="0.3">
      <c r="A73" s="58"/>
      <c r="B73" s="13" t="s">
        <v>96</v>
      </c>
      <c r="C73" s="12">
        <v>1</v>
      </c>
      <c r="D73" s="13"/>
      <c r="E73" s="13" t="s">
        <v>97</v>
      </c>
      <c r="F73" s="12" t="s">
        <v>33</v>
      </c>
    </row>
    <row r="74" spans="1:6" ht="220.5" customHeight="1" x14ac:dyDescent="0.3">
      <c r="A74" s="58"/>
      <c r="B74" s="13" t="s">
        <v>98</v>
      </c>
      <c r="C74" s="12">
        <v>1</v>
      </c>
      <c r="D74" s="13"/>
      <c r="E74" s="54" t="s">
        <v>141</v>
      </c>
      <c r="F74" s="12" t="s">
        <v>99</v>
      </c>
    </row>
    <row r="75" spans="1:6" ht="15.6" customHeight="1" x14ac:dyDescent="0.3">
      <c r="A75" s="59"/>
      <c r="B75" s="60" t="s">
        <v>28</v>
      </c>
      <c r="C75" s="61"/>
      <c r="D75" s="61"/>
      <c r="E75" s="61"/>
      <c r="F75" s="62"/>
    </row>
    <row r="76" spans="1:6" ht="30.75" customHeight="1" x14ac:dyDescent="0.3">
      <c r="A76" s="57"/>
      <c r="B76" s="4" t="s">
        <v>100</v>
      </c>
      <c r="C76" s="3"/>
      <c r="D76" s="9" t="s">
        <v>8</v>
      </c>
      <c r="E76" s="9"/>
      <c r="F76" s="9"/>
    </row>
    <row r="77" spans="1:6" ht="202.5" customHeight="1" x14ac:dyDescent="0.3">
      <c r="A77" s="58"/>
      <c r="B77" s="41" t="s">
        <v>101</v>
      </c>
      <c r="C77" s="12">
        <v>1</v>
      </c>
      <c r="D77" s="12"/>
      <c r="E77" s="13" t="s">
        <v>102</v>
      </c>
      <c r="F77" s="52" t="s">
        <v>103</v>
      </c>
    </row>
    <row r="78" spans="1:6" ht="282" customHeight="1" x14ac:dyDescent="0.3">
      <c r="A78" s="58"/>
      <c r="B78" s="56" t="s">
        <v>104</v>
      </c>
      <c r="C78" s="12">
        <v>1</v>
      </c>
      <c r="D78" s="12"/>
      <c r="E78" s="111" t="s">
        <v>136</v>
      </c>
      <c r="F78" s="55" t="s">
        <v>142</v>
      </c>
    </row>
    <row r="79" spans="1:6" x14ac:dyDescent="0.3">
      <c r="A79" s="58"/>
      <c r="B79" s="71" t="s">
        <v>37</v>
      </c>
      <c r="C79" s="71"/>
      <c r="D79" s="71"/>
      <c r="E79" s="71"/>
      <c r="F79" s="71"/>
    </row>
    <row r="80" spans="1:6" ht="32.4" customHeight="1" x14ac:dyDescent="0.3">
      <c r="A80" s="57"/>
      <c r="B80" s="4" t="s">
        <v>105</v>
      </c>
      <c r="C80" s="3"/>
      <c r="D80" s="9" t="s">
        <v>8</v>
      </c>
      <c r="E80" s="9"/>
      <c r="F80" s="9"/>
    </row>
    <row r="81" spans="1:6" ht="131.25" customHeight="1" x14ac:dyDescent="0.3">
      <c r="A81" s="58"/>
      <c r="B81" s="42" t="s">
        <v>106</v>
      </c>
      <c r="C81" s="45">
        <v>1</v>
      </c>
      <c r="D81" s="45"/>
      <c r="E81" s="42" t="s">
        <v>107</v>
      </c>
      <c r="F81" s="12" t="s">
        <v>108</v>
      </c>
    </row>
    <row r="82" spans="1:6" ht="137.25" customHeight="1" x14ac:dyDescent="0.3">
      <c r="A82" s="58"/>
      <c r="B82" s="13" t="s">
        <v>109</v>
      </c>
      <c r="C82" s="45">
        <v>1</v>
      </c>
      <c r="D82" s="45"/>
      <c r="E82" s="47" t="s">
        <v>110</v>
      </c>
      <c r="F82" s="12" t="s">
        <v>108</v>
      </c>
    </row>
    <row r="83" spans="1:6" ht="135.75" customHeight="1" x14ac:dyDescent="0.3">
      <c r="A83" s="58"/>
      <c r="B83" s="42" t="s">
        <v>111</v>
      </c>
      <c r="C83" s="45">
        <v>1</v>
      </c>
      <c r="D83" s="45"/>
      <c r="E83" s="13" t="s">
        <v>112</v>
      </c>
      <c r="F83" s="12" t="s">
        <v>108</v>
      </c>
    </row>
    <row r="84" spans="1:6" x14ac:dyDescent="0.3">
      <c r="A84" s="59"/>
      <c r="B84" s="68" t="s">
        <v>19</v>
      </c>
      <c r="C84" s="69"/>
      <c r="D84" s="69"/>
      <c r="E84" s="69"/>
      <c r="F84" s="70"/>
    </row>
    <row r="85" spans="1:6" s="16" customFormat="1" ht="28.8" x14ac:dyDescent="0.3">
      <c r="A85" s="97"/>
      <c r="B85" s="8" t="s">
        <v>113</v>
      </c>
      <c r="C85" s="3"/>
      <c r="D85" s="9" t="s">
        <v>8</v>
      </c>
      <c r="E85" s="3"/>
      <c r="F85" s="3"/>
    </row>
    <row r="86" spans="1:6" s="15" customFormat="1" ht="96" customHeight="1" x14ac:dyDescent="0.3">
      <c r="A86" s="97"/>
      <c r="B86" s="13" t="s">
        <v>114</v>
      </c>
      <c r="C86" s="12">
        <v>1</v>
      </c>
      <c r="D86" s="12"/>
      <c r="E86" s="13" t="s">
        <v>115</v>
      </c>
      <c r="F86" s="98" t="s">
        <v>116</v>
      </c>
    </row>
    <row r="87" spans="1:6" ht="103.5" customHeight="1" x14ac:dyDescent="0.3">
      <c r="A87" s="97"/>
      <c r="B87" s="13" t="s">
        <v>117</v>
      </c>
      <c r="C87" s="12">
        <v>1</v>
      </c>
      <c r="D87" s="12"/>
      <c r="E87" s="13" t="s">
        <v>118</v>
      </c>
      <c r="F87" s="98"/>
    </row>
    <row r="88" spans="1:6" x14ac:dyDescent="0.3">
      <c r="A88" s="97"/>
      <c r="B88" s="81" t="s">
        <v>37</v>
      </c>
      <c r="C88" s="81"/>
      <c r="D88" s="81"/>
      <c r="E88" s="81"/>
      <c r="F88" s="81"/>
    </row>
    <row r="89" spans="1:6" s="16" customFormat="1" ht="30" customHeight="1" x14ac:dyDescent="0.3">
      <c r="A89" s="95"/>
      <c r="B89" s="4" t="s">
        <v>119</v>
      </c>
      <c r="C89" s="3"/>
      <c r="D89" s="9" t="s">
        <v>8</v>
      </c>
      <c r="E89" s="3"/>
      <c r="F89" s="3"/>
    </row>
    <row r="90" spans="1:6" ht="115.5" customHeight="1" x14ac:dyDescent="0.3">
      <c r="A90" s="95"/>
      <c r="B90" s="43" t="s">
        <v>120</v>
      </c>
      <c r="C90" s="12">
        <v>1</v>
      </c>
      <c r="D90" s="12"/>
      <c r="E90" s="13" t="s">
        <v>121</v>
      </c>
      <c r="F90" s="12" t="s">
        <v>122</v>
      </c>
    </row>
    <row r="91" spans="1:6" ht="173.25" customHeight="1" x14ac:dyDescent="0.3">
      <c r="A91" s="95"/>
      <c r="B91" s="42" t="s">
        <v>123</v>
      </c>
      <c r="C91" s="12">
        <v>1</v>
      </c>
      <c r="D91" s="12"/>
      <c r="E91" s="42" t="s">
        <v>124</v>
      </c>
      <c r="F91" s="12" t="s">
        <v>125</v>
      </c>
    </row>
    <row r="92" spans="1:6" ht="160.5" customHeight="1" x14ac:dyDescent="0.3">
      <c r="A92" s="95"/>
      <c r="B92" s="19" t="s">
        <v>126</v>
      </c>
      <c r="C92" s="12">
        <v>1</v>
      </c>
      <c r="D92" s="12"/>
      <c r="E92" s="42" t="s">
        <v>127</v>
      </c>
      <c r="F92" s="12" t="s">
        <v>128</v>
      </c>
    </row>
    <row r="93" spans="1:6" x14ac:dyDescent="0.3">
      <c r="A93" s="95"/>
      <c r="B93" s="81" t="s">
        <v>37</v>
      </c>
      <c r="C93" s="81"/>
      <c r="D93" s="81"/>
      <c r="E93" s="81"/>
      <c r="F93" s="81"/>
    </row>
    <row r="94" spans="1:6" ht="37.200000000000003" customHeight="1" x14ac:dyDescent="0.3">
      <c r="A94" s="6" t="s">
        <v>129</v>
      </c>
      <c r="B94" s="8" t="s">
        <v>130</v>
      </c>
      <c r="C94" s="3">
        <f>C95</f>
        <v>1</v>
      </c>
      <c r="D94" s="38" t="s">
        <v>131</v>
      </c>
      <c r="E94" s="3"/>
      <c r="F94" s="3"/>
    </row>
    <row r="95" spans="1:6" ht="123.6" customHeight="1" x14ac:dyDescent="0.3">
      <c r="A95" s="63"/>
      <c r="B95" s="21" t="s">
        <v>132</v>
      </c>
      <c r="C95" s="11">
        <v>1</v>
      </c>
      <c r="D95" s="50" t="s">
        <v>8</v>
      </c>
      <c r="E95" s="13" t="s">
        <v>133</v>
      </c>
      <c r="F95" s="12" t="s">
        <v>134</v>
      </c>
    </row>
    <row r="96" spans="1:6" x14ac:dyDescent="0.3">
      <c r="A96" s="64"/>
      <c r="B96" s="65" t="s">
        <v>19</v>
      </c>
      <c r="C96" s="66"/>
      <c r="D96" s="66"/>
      <c r="E96" s="66"/>
      <c r="F96" s="67"/>
    </row>
    <row r="97" spans="1:6" s="17" customFormat="1" ht="28.95" customHeight="1" x14ac:dyDescent="0.3">
      <c r="A97" s="22"/>
      <c r="B97" s="23" t="s">
        <v>135</v>
      </c>
      <c r="C97" s="25">
        <f>SUM(C9,C67)</f>
        <v>100</v>
      </c>
      <c r="D97" s="25"/>
      <c r="E97" s="25"/>
      <c r="F97" s="25"/>
    </row>
    <row r="98" spans="1:6" x14ac:dyDescent="0.3">
      <c r="A98" s="51"/>
      <c r="B98" s="35"/>
    </row>
    <row r="99" spans="1:6" x14ac:dyDescent="0.3">
      <c r="A99" s="51"/>
      <c r="B99" s="35"/>
    </row>
  </sheetData>
  <mergeCells count="70">
    <mergeCell ref="A29:A34"/>
    <mergeCell ref="D30:D33"/>
    <mergeCell ref="E30:E33"/>
    <mergeCell ref="F30:F33"/>
    <mergeCell ref="B34:F34"/>
    <mergeCell ref="A6:B8"/>
    <mergeCell ref="A9:B9"/>
    <mergeCell ref="B16:F16"/>
    <mergeCell ref="A17:A22"/>
    <mergeCell ref="B22:F22"/>
    <mergeCell ref="E18:E21"/>
    <mergeCell ref="F18:F21"/>
    <mergeCell ref="A11:A16"/>
    <mergeCell ref="A1:F3"/>
    <mergeCell ref="E24:E27"/>
    <mergeCell ref="F24:F27"/>
    <mergeCell ref="C6:C8"/>
    <mergeCell ref="E6:E8"/>
    <mergeCell ref="F6:F8"/>
    <mergeCell ref="D6:D8"/>
    <mergeCell ref="E12:E15"/>
    <mergeCell ref="F12:F15"/>
    <mergeCell ref="D12:D15"/>
    <mergeCell ref="D24:D27"/>
    <mergeCell ref="A23:A28"/>
    <mergeCell ref="B28:F28"/>
    <mergeCell ref="D18:D21"/>
    <mergeCell ref="A4:F4"/>
    <mergeCell ref="A5:F5"/>
    <mergeCell ref="A41:A45"/>
    <mergeCell ref="A36:A40"/>
    <mergeCell ref="B45:F45"/>
    <mergeCell ref="B40:F40"/>
    <mergeCell ref="A89:A93"/>
    <mergeCell ref="A67:B67"/>
    <mergeCell ref="B61:F61"/>
    <mergeCell ref="A85:A88"/>
    <mergeCell ref="B79:F79"/>
    <mergeCell ref="B93:F93"/>
    <mergeCell ref="F86:F87"/>
    <mergeCell ref="A80:A84"/>
    <mergeCell ref="B88:F88"/>
    <mergeCell ref="A62:A66"/>
    <mergeCell ref="A58:A61"/>
    <mergeCell ref="D42:D44"/>
    <mergeCell ref="E42:E44"/>
    <mergeCell ref="F42:F44"/>
    <mergeCell ref="D37:D39"/>
    <mergeCell ref="E37:E39"/>
    <mergeCell ref="F37:F39"/>
    <mergeCell ref="B51:F51"/>
    <mergeCell ref="E47:E50"/>
    <mergeCell ref="A46:A51"/>
    <mergeCell ref="F47:F50"/>
    <mergeCell ref="B66:F66"/>
    <mergeCell ref="E63:E65"/>
    <mergeCell ref="F63:F65"/>
    <mergeCell ref="A52:A56"/>
    <mergeCell ref="E53:E55"/>
    <mergeCell ref="F53:F55"/>
    <mergeCell ref="B56:F56"/>
    <mergeCell ref="D47:D50"/>
    <mergeCell ref="D53:D55"/>
    <mergeCell ref="D63:D65"/>
    <mergeCell ref="A69:A75"/>
    <mergeCell ref="B75:F75"/>
    <mergeCell ref="A95:A96"/>
    <mergeCell ref="B96:F96"/>
    <mergeCell ref="B84:F84"/>
    <mergeCell ref="A76:A79"/>
  </mergeCells>
  <phoneticPr fontId="10" type="noConversion"/>
  <pageMargins left="0.23622047244094499" right="0.23622047244094499" top="0.74803149606299202" bottom="0.74803149606299202" header="0.31496062992126" footer="0.31496062992126"/>
  <pageSetup paperSize="8" scale="57" fitToHeight="0" orientation="landscape" r:id="rId1"/>
  <headerFooter scaleWithDoc="0" alignWithMargins="0">
    <oddHeader>&amp;L&amp;"-,Bold"&amp;13COD SMIS PROIECT:</oddHeader>
    <oddFooter>&amp;C&amp;P</oddFooter>
  </headerFooter>
  <ignoredErrors>
    <ignoredError sqref="A10"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ți un document nou." ma:contentTypeScope="" ma:versionID="43e5386cafce9836dd3b114904221928">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800970625490d397d0b4954f9b271568"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chete imagine"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Partajat c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jat cu detali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 de conținut"/>
        <xsd:element ref="dc:title" minOccurs="0" maxOccurs="1" ma:index="4" ma:displayName="Titlu"/>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060C6A7-B493-4B30-84ED-6A9E539C1A7C}">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customXml/itemProps2.xml><?xml version="1.0" encoding="utf-8"?>
<ds:datastoreItem xmlns:ds="http://schemas.openxmlformats.org/officeDocument/2006/customXml" ds:itemID="{292DDD86-B10E-4F59-9DB4-466DFA8E6B72}"/>
</file>

<file path=customXml/itemProps3.xml><?xml version="1.0" encoding="utf-8"?>
<ds:datastoreItem xmlns:ds="http://schemas.openxmlformats.org/officeDocument/2006/customXml" ds:itemID="{F6471550-208A-49B9-B292-600E460182C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Florin Simonca</cp:lastModifiedBy>
  <cp:revision/>
  <dcterms:created xsi:type="dcterms:W3CDTF">2013-06-17T07:31:55Z</dcterms:created>
  <dcterms:modified xsi:type="dcterms:W3CDTF">2025-10-17T13:33:55Z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